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Holky_Výsl1" sheetId="1" r:id="rId1"/>
    <sheet name="Kluci_Výsl1" sheetId="2" r:id="rId2"/>
    <sheet name="Holky_Výsl2" sheetId="3" r:id="rId3"/>
    <sheet name="Kluci_Výsl2" sheetId="4" r:id="rId4"/>
    <sheet name="Holky_Výsl3" sheetId="5" r:id="rId5"/>
    <sheet name="Kluci_Výsl3" sheetId="6" r:id="rId6"/>
  </sheets>
  <definedNames>
    <definedName name="_xlnm.Print_Titles" localSheetId="0">'Holky_Výsl1'!$1:$4</definedName>
    <definedName name="_xlnm.Print_Titles" localSheetId="2">'Holky_Výsl2'!$1:$4</definedName>
    <definedName name="_xlnm.Print_Titles" localSheetId="4">'Holky_Výsl3'!$1:$4</definedName>
    <definedName name="_xlnm.Print_Titles" localSheetId="1">'Kluci_Výsl1'!$1:$4</definedName>
    <definedName name="_xlnm.Print_Titles" localSheetId="3">'Kluci_Výsl2'!$1:$4</definedName>
    <definedName name="_xlnm.Print_Titles" localSheetId="5">'Kluci_Výsl3'!$1:$4</definedName>
    <definedName name="Excel_BuiltIn_Database_1">'Holky_Výsl1'!$B$11:$H$36</definedName>
    <definedName name="Excel_BuiltIn_Database_3">'Holky_Výsl2'!#REF!</definedName>
    <definedName name="Excel_BuiltIn_Database_5">'Holky_Výsl3'!#REF!</definedName>
    <definedName name="Excel_BuiltIn_Database_2">'Kluci_Výsl1'!$B$11:$H$32</definedName>
    <definedName name="Excel_BuiltIn_Database_4">'Kluci_Výsl2'!#REF!</definedName>
    <definedName name="Excel_BuiltIn_Database_6">'Kluci_Výsl3'!#REF!</definedName>
    <definedName name="Excel_BuiltIn_Database_0">#REF!</definedName>
  </definedNames>
  <calcPr fullCalcOnLoad="1"/>
</workbook>
</file>

<file path=xl/sharedStrings.xml><?xml version="1.0" encoding="utf-8"?>
<sst xmlns="http://schemas.openxmlformats.org/spreadsheetml/2006/main" count="1983" uniqueCount="1983">
  <si>
    <t>BESKYDY - BÍLÁ</t>
  </si>
  <si>
    <t xml:space="preserve">                             SKI Vítkovice Bílá</t>
  </si>
  <si>
    <t>Obří slalom</t>
  </si>
  <si>
    <t>Holky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</si>
  <si>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</si>
  <si>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</si>
  <si>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</si>
  <si>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</si>
  <si>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</si>
  <si>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</si>
  <si>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Pivoňka Martin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</si>
  <si>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</si>
  <si>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</si>
  <si>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</si>
  <si>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</si>
  <si>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</si>
  <si>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</si>
  <si>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</si>
  <si>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</si>
  <si>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</si>
  <si>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</si>
  <si>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</si>
  <si>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Průdek Luboš</t>
  </si>
  <si>
    <t>Počet branek:</t>
  </si>
  <si>
    <t>Předjezdci:</t>
  </si>
  <si>
    <t>A:</t>
  </si>
  <si>
    <t>Wittichová</t>
  </si>
  <si>
    <t>B:</t>
  </si>
  <si>
    <t>Kutáč</t>
  </si>
  <si>
    <t>C:</t>
  </si>
  <si>
    <r>
      <rPr>
        <sz val="10"/>
        <rFont val="Arial CE"/>
        <family val="0"/>
      </rPr>
      <t>Vrzgula</t>
    </r>
  </si>
  <si>
    <t>Startovní čas:</t>
  </si>
  <si>
    <t>9:45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</si>
  <si>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</si>
  <si>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</si>
  <si>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</si>
  <si>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</si>
  <si>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</si>
  <si>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</si>
  <si>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</si>
  <si>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</si>
  <si>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</si>
  <si>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</si>
  <si>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</si>
  <si>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</si>
  <si>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</si>
  <si>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</si>
  <si>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28.</t>
  </si>
  <si>
    <t>Mišurcová Kristýna</t>
  </si>
  <si>
    <r>
      <rPr>
        <sz val="10"/>
        <rFont val="Arial CE"/>
        <family val="2"/>
      </rPr>
      <t>SK Annaberg</t>
    </r>
  </si>
  <si>
    <t>2.</t>
  </si>
  <si>
    <t>12.</t>
  </si>
  <si>
    <t>Svobodová Michaela</t>
  </si>
  <si>
    <t>SKI Vítkovice Bílá</t>
  </si>
  <si>
    <t>3.</t>
  </si>
  <si>
    <t>33.</t>
  </si>
  <si>
    <t>Váchalová Viktorie</t>
  </si>
  <si>
    <t>Klub lyžařů LOKO Olomouc</t>
  </si>
  <si>
    <t>4.</t>
  </si>
  <si>
    <t>34.</t>
  </si>
  <si>
    <t>Kalabusová Veronika</t>
  </si>
  <si>
    <t>LO TJ Chvalčov</t>
  </si>
  <si>
    <t>5.</t>
  </si>
  <si>
    <t>44.</t>
  </si>
  <si>
    <t>Zemková Zuzana</t>
  </si>
  <si>
    <t>LK Baník Ostrava</t>
  </si>
  <si>
    <t>6.</t>
  </si>
  <si>
    <t>43.</t>
  </si>
  <si>
    <t>Melová Kateřina</t>
  </si>
  <si>
    <t>SKI klub Opava</t>
  </si>
  <si>
    <t>7.</t>
  </si>
  <si>
    <t>29.</t>
  </si>
  <si>
    <t>Bártková Eliška</t>
  </si>
  <si>
    <t>LKK Ostrava</t>
  </si>
  <si>
    <t>8.</t>
  </si>
  <si>
    <t>35.</t>
  </si>
  <si>
    <r>
      <rPr>
        <sz val="10"/>
        <rFont val="Arial CE"/>
        <family val="2"/>
      </rPr>
      <t>Feglová Šarlota</t>
    </r>
  </si>
  <si>
    <t>SKI Klub Kometa Brno</t>
  </si>
  <si>
    <t>9.</t>
  </si>
  <si>
    <t>21.</t>
  </si>
  <si>
    <t>Chroustová Šárka</t>
  </si>
  <si>
    <t>98</t>
  </si>
  <si>
    <t>SKI Klub Kometa Brno</t>
  </si>
  <si>
    <t>10.</t>
  </si>
  <si>
    <t>36.</t>
  </si>
  <si>
    <t>Stočková Nikola</t>
  </si>
  <si>
    <t>SKI Vítkovice Bílá</t>
  </si>
  <si>
    <t>11.</t>
  </si>
  <si>
    <t>37.</t>
  </si>
  <si>
    <t>Sluková Vanda</t>
  </si>
  <si>
    <t>LK Baník Ostrava</t>
  </si>
  <si>
    <t>12.</t>
  </si>
  <si>
    <t>38.</t>
  </si>
  <si>
    <t>Pólová Barbora</t>
  </si>
  <si>
    <r>
      <rPr>
        <sz val="10"/>
        <rFont val="Arial CE"/>
        <family val="2"/>
      </rPr>
      <t>AL Rožnov p. R.</t>
    </r>
  </si>
  <si>
    <t>13.</t>
  </si>
  <si>
    <t>18.</t>
  </si>
  <si>
    <t>Grůzová Magdaléna</t>
  </si>
  <si>
    <r>
      <rPr>
        <sz val="10"/>
        <rFont val="Arial CE"/>
        <family val="2"/>
      </rPr>
      <t>AL Rožnov p. R.</t>
    </r>
  </si>
  <si>
    <t>14.</t>
  </si>
  <si>
    <t>41.</t>
  </si>
  <si>
    <t>Lapčíková Agáta</t>
  </si>
  <si>
    <r>
      <rPr>
        <sz val="10"/>
        <rFont val="Arial CE"/>
        <family val="2"/>
      </rPr>
      <t>Klub instr. Lyž. Zlín</t>
    </r>
  </si>
  <si>
    <t>15.</t>
  </si>
  <si>
    <t>30.</t>
  </si>
  <si>
    <t>Boniatti Kristina</t>
  </si>
  <si>
    <r>
      <rPr>
        <sz val="10"/>
        <rFont val="Arial CE"/>
        <family val="2"/>
      </rPr>
      <t>AL Rožnov p. R.</t>
    </r>
  </si>
  <si>
    <t>16.</t>
  </si>
  <si>
    <t>7.</t>
  </si>
  <si>
    <t>Kozelská Petra</t>
  </si>
  <si>
    <t>LK Baník Ostrava</t>
  </si>
  <si>
    <t>17.</t>
  </si>
  <si>
    <t>20.</t>
  </si>
  <si>
    <t>Zeťová Johanka</t>
  </si>
  <si>
    <t>LK Baník Ostrava</t>
  </si>
  <si>
    <t>18.</t>
  </si>
  <si>
    <t>22.</t>
  </si>
  <si>
    <t>Turpišová Lucie</t>
  </si>
  <si>
    <r>
      <rPr>
        <sz val="10"/>
        <rFont val="Arial CE"/>
        <family val="2"/>
      </rPr>
      <t>SK Blizzard Vsetín</t>
    </r>
  </si>
  <si>
    <t>19.</t>
  </si>
  <si>
    <t>24.</t>
  </si>
  <si>
    <t>Sobotková Anna</t>
  </si>
  <si>
    <r>
      <rPr>
        <sz val="10"/>
        <rFont val="Arial CE"/>
        <family val="2"/>
      </rPr>
      <t>AL Rožnov p. R.</t>
    </r>
  </si>
  <si>
    <t>20.</t>
  </si>
  <si>
    <t>27.</t>
  </si>
  <si>
    <t>Fajstlová Gabriela</t>
  </si>
  <si>
    <t>SKI Klub Kometa Brno</t>
  </si>
  <si>
    <t>21.</t>
  </si>
  <si>
    <t>32.</t>
  </si>
  <si>
    <t>Zatloukalová Klára</t>
  </si>
  <si>
    <t>ZLK Zlín</t>
  </si>
  <si>
    <t>23.</t>
  </si>
  <si>
    <t>8.</t>
  </si>
  <si>
    <t>Klimplová Veronika</t>
  </si>
  <si>
    <t>SKI KLUB Junior Brno</t>
  </si>
  <si>
    <t>22.</t>
  </si>
  <si>
    <t>6.</t>
  </si>
  <si>
    <t>Šťastná Kateřina</t>
  </si>
  <si>
    <t>SKI klub Opava</t>
  </si>
  <si>
    <t>24.</t>
  </si>
  <si>
    <t>31.</t>
  </si>
  <si>
    <t>Skřičková Anna-Marie</t>
  </si>
  <si>
    <t>SKI Klub Kometa Brno</t>
  </si>
  <si>
    <t>25.</t>
  </si>
  <si>
    <t>19.</t>
  </si>
  <si>
    <t>Tkáčová Tereza</t>
  </si>
  <si>
    <t>SKI klub Opava</t>
  </si>
  <si>
    <t>26.</t>
  </si>
  <si>
    <t>4.</t>
  </si>
  <si>
    <t>Helusová Šárka</t>
  </si>
  <si>
    <t>LK Baník Ostrava</t>
  </si>
  <si>
    <t>27.</t>
  </si>
  <si>
    <t>25.</t>
  </si>
  <si>
    <t>Růžičková Adriana</t>
  </si>
  <si>
    <t>SKI Klub Kometa Brno</t>
  </si>
  <si>
    <t>28.</t>
  </si>
  <si>
    <t>14.</t>
  </si>
  <si>
    <t>Reifová Martina</t>
  </si>
  <si>
    <t>Klub lyžařů Kroměříž</t>
  </si>
  <si>
    <t>29.</t>
  </si>
  <si>
    <t>16.</t>
  </si>
  <si>
    <t>Kašparová Klára</t>
  </si>
  <si>
    <t>SKI Klub Kometa Brno</t>
  </si>
  <si>
    <t>30.</t>
  </si>
  <si>
    <t>13.</t>
  </si>
  <si>
    <t>Dušková Caroline</t>
  </si>
  <si>
    <r>
      <rPr>
        <sz val="10"/>
        <rFont val="Arial CE"/>
        <family val="2"/>
      </rPr>
      <t>LK Svinec Nový Jičín</t>
    </r>
  </si>
  <si>
    <t>31.</t>
  </si>
  <si>
    <t>11.</t>
  </si>
  <si>
    <t>Chrenová Karolína</t>
  </si>
  <si>
    <r>
      <rPr>
        <sz val="10"/>
        <rFont val="Arial CE"/>
        <family val="2"/>
      </rPr>
      <t>Penguin ski Ostrava</t>
    </r>
  </si>
  <si>
    <t>32.</t>
  </si>
  <si>
    <t>1.</t>
  </si>
  <si>
    <r>
      <rPr>
        <sz val="10"/>
        <rFont val="Arial CE"/>
        <family val="2"/>
      </rPr>
      <t>Joannidu Sofie</t>
    </r>
  </si>
  <si>
    <t>LK Baník Ostrava</t>
  </si>
  <si>
    <t>33.</t>
  </si>
  <si>
    <t>15.</t>
  </si>
  <si>
    <t>Hanzlíková Tereza</t>
  </si>
  <si>
    <r>
      <rPr>
        <sz val="10"/>
        <rFont val="Arial CE"/>
        <family val="2"/>
      </rPr>
      <t>Penguin ski Ostrava</t>
    </r>
  </si>
  <si>
    <t>34.</t>
  </si>
  <si>
    <t>23.</t>
  </si>
  <si>
    <t>Novosadová Adéla</t>
  </si>
  <si>
    <t>Klub lyžařů Kroměříž</t>
  </si>
  <si>
    <t>35.</t>
  </si>
  <si>
    <t>42.</t>
  </si>
  <si>
    <r>
      <rPr>
        <sz val="10"/>
        <rFont val="Arial CE"/>
        <family val="2"/>
      </rPr>
      <t>Gelner Hanna</t>
    </r>
  </si>
  <si>
    <t>Katowice, Polsko</t>
  </si>
  <si>
    <t>36.</t>
  </si>
  <si>
    <t>9.</t>
  </si>
  <si>
    <t>Trčková Daniela</t>
  </si>
  <si>
    <r>
      <rPr>
        <sz val="10"/>
        <rFont val="Arial CE"/>
        <family val="2"/>
      </rPr>
      <t>LK Svinec Nový Jičín</t>
    </r>
  </si>
  <si>
    <t>37.</t>
  </si>
  <si>
    <t>3.</t>
  </si>
  <si>
    <r>
      <rPr>
        <sz val="10"/>
        <rFont val="Arial CE"/>
        <family val="2"/>
      </rPr>
      <t>Dymek Dominika</t>
    </r>
  </si>
  <si>
    <t>Katowice, Polsko</t>
  </si>
  <si>
    <t>38.</t>
  </si>
  <si>
    <t>17.</t>
  </si>
  <si>
    <t>Olivová Alexandra</t>
  </si>
  <si>
    <r>
      <rPr>
        <sz val="10"/>
        <rFont val="Arial CE"/>
        <family val="2"/>
      </rPr>
      <t>Ski MSA Dolní Benešov</t>
    </r>
  </si>
  <si>
    <t>10.</t>
  </si>
  <si>
    <t>Válová Nelly</t>
  </si>
  <si>
    <r>
      <rPr>
        <sz val="10"/>
        <rFont val="Arial CE"/>
        <family val="2"/>
      </rPr>
      <t>LK Svinec Nový Jičín</t>
    </r>
  </si>
  <si>
    <t>D</t>
  </si>
  <si>
    <t>5.</t>
  </si>
  <si>
    <t>Kajabová Jana</t>
  </si>
  <si>
    <t>SKI Klub MEZ Vsetín</t>
  </si>
  <si>
    <t>D</t>
  </si>
  <si>
    <t>2.</t>
  </si>
  <si>
    <t>Henzlová Alžběta</t>
  </si>
  <si>
    <t>ZLK Zlín</t>
  </si>
  <si>
    <t>D</t>
  </si>
  <si>
    <t>39.</t>
  </si>
  <si>
    <r>
      <rPr>
        <sz val="10"/>
        <rFont val="Arial CE"/>
        <family val="2"/>
      </rPr>
      <t>Litwiňska Hanna</t>
    </r>
  </si>
  <si>
    <t>Katowice, Polsko</t>
  </si>
  <si>
    <t>D</t>
  </si>
  <si>
    <t xml:space="preserve">        OFICIÁLNÍ VÝSLEDKOVÁ LISTINA - PŘEDŽÁCI</t>
  </si>
  <si>
    <t>1.</t>
  </si>
  <si>
    <t>13.</t>
  </si>
  <si>
    <t>Čamková Veronika</t>
  </si>
  <si>
    <t>Sport klub Velké Meziříčí</t>
  </si>
  <si>
    <t>2.</t>
  </si>
  <si>
    <t>19.</t>
  </si>
  <si>
    <t>Průdková Barbora</t>
  </si>
  <si>
    <t>SKI Vítkovice Bílá</t>
  </si>
  <si>
    <t>3.</t>
  </si>
  <si>
    <t>40.</t>
  </si>
  <si>
    <t>Bednářová Karolína</t>
  </si>
  <si>
    <t>Sport klub Velké Meziříčí</t>
  </si>
  <si>
    <t>4.</t>
  </si>
  <si>
    <t>33.</t>
  </si>
  <si>
    <t>Dorňáková Eliška</t>
  </si>
  <si>
    <t>SKI Vítkovice Bílá</t>
  </si>
  <si>
    <t>5.</t>
  </si>
  <si>
    <t>3.</t>
  </si>
  <si>
    <t>Pospíšilová Alžběta</t>
  </si>
  <si>
    <t>SKI klub Telnice</t>
  </si>
  <si>
    <t>6.</t>
  </si>
  <si>
    <t>29.</t>
  </si>
  <si>
    <t>Žáková Tereza</t>
  </si>
  <si>
    <t>SKI Klub Kometa Brno</t>
  </si>
  <si>
    <t>7.</t>
  </si>
  <si>
    <t>22.</t>
  </si>
  <si>
    <t>Zahálková Tereza</t>
  </si>
  <si>
    <t>SKI KLUB Junior Brno</t>
  </si>
  <si>
    <t>8.</t>
  </si>
  <si>
    <t>37.</t>
  </si>
  <si>
    <t>Adámková Evelína</t>
  </si>
  <si>
    <t>LK Baník Ostrava</t>
  </si>
  <si>
    <t>9.</t>
  </si>
  <si>
    <t>4.</t>
  </si>
  <si>
    <t>Ostřanská Markéta</t>
  </si>
  <si>
    <t>LK Radhošť Dolní Bečva</t>
  </si>
  <si>
    <t>10.</t>
  </si>
  <si>
    <t>28.</t>
  </si>
  <si>
    <t>Macháňová Veronika</t>
  </si>
  <si>
    <r>
      <rPr>
        <sz val="10"/>
        <rFont val="Arial CE"/>
        <family val="2"/>
      </rPr>
      <t>SK Annaberg</t>
    </r>
  </si>
  <si>
    <t>11.</t>
  </si>
  <si>
    <t>5.</t>
  </si>
  <si>
    <t>Paulusová Tereza</t>
  </si>
  <si>
    <t>LK Radhošť Dolní Bečva</t>
  </si>
  <si>
    <t>12.</t>
  </si>
  <si>
    <t>16.</t>
  </si>
  <si>
    <t>Jarošíková Monika</t>
  </si>
  <si>
    <t>SKI KLUB Junior Brno</t>
  </si>
  <si>
    <t>13.</t>
  </si>
  <si>
    <t>30.</t>
  </si>
  <si>
    <t>Šťastná Vladimíra</t>
  </si>
  <si>
    <t>SKI klub Opava</t>
  </si>
  <si>
    <t>14.</t>
  </si>
  <si>
    <t>25.</t>
  </si>
  <si>
    <t>Madejová Tereza</t>
  </si>
  <si>
    <t>SKI Vítkovice Bílá</t>
  </si>
  <si>
    <t>15.</t>
  </si>
  <si>
    <t>17.</t>
  </si>
  <si>
    <t>Bartuňková Barbora</t>
  </si>
  <si>
    <t>SKI Klub Velké Meziříčí</t>
  </si>
  <si>
    <t>17.</t>
  </si>
  <si>
    <t>35.</t>
  </si>
  <si>
    <t>Jurová Barbora</t>
  </si>
  <si>
    <r>
      <rPr>
        <sz val="10"/>
        <rFont val="Arial CE"/>
        <family val="2"/>
      </rPr>
      <t>SK Blizzard Vsetín</t>
    </r>
  </si>
  <si>
    <t>16.</t>
  </si>
  <si>
    <t>14.</t>
  </si>
  <si>
    <t>Macháčová Jana</t>
  </si>
  <si>
    <t>SKI Vítkovice Bílá</t>
  </si>
  <si>
    <t>18.</t>
  </si>
  <si>
    <t>34.</t>
  </si>
  <si>
    <t>Hájková Kateřina</t>
  </si>
  <si>
    <t>SKI Klub Kometa Brno</t>
  </si>
  <si>
    <t>19.</t>
  </si>
  <si>
    <t>32.</t>
  </si>
  <si>
    <t>Novotná Karolína</t>
  </si>
  <si>
    <t>SKI Klub Velké Meziříčí</t>
  </si>
  <si>
    <t>20.</t>
  </si>
  <si>
    <t>27.</t>
  </si>
  <si>
    <t>Trunkátová Tereza</t>
  </si>
  <si>
    <t>SKI Vítkovice Bílá</t>
  </si>
  <si>
    <t>21.</t>
  </si>
  <si>
    <t>15.</t>
  </si>
  <si>
    <t>Skalická Alžběta</t>
  </si>
  <si>
    <t>Sport. klub mládeže Val. Mez.</t>
  </si>
  <si>
    <t>22.</t>
  </si>
  <si>
    <t>18.</t>
  </si>
  <si>
    <r>
      <rPr>
        <sz val="10"/>
        <rFont val="Arial CE"/>
        <family val="2"/>
      </rPr>
      <t>Juračková Klementína</t>
    </r>
  </si>
  <si>
    <t>Klub lyžařů Kroměříž</t>
  </si>
  <si>
    <t>23.</t>
  </si>
  <si>
    <t>31.</t>
  </si>
  <si>
    <r>
      <rPr>
        <sz val="10"/>
        <rFont val="Arial CE"/>
        <family val="2"/>
      </rPr>
      <t>Ďabolková Klára</t>
    </r>
  </si>
  <si>
    <t>LK Baník Ostrava</t>
  </si>
  <si>
    <t>24.</t>
  </si>
  <si>
    <t>1.</t>
  </si>
  <si>
    <t>Svobodová Markéta</t>
  </si>
  <si>
    <t>SKI Vítkovice Bílá</t>
  </si>
  <si>
    <t>25.</t>
  </si>
  <si>
    <t>11.</t>
  </si>
  <si>
    <t>Nádvorníková Tereza</t>
  </si>
  <si>
    <t>SKI Hlubočky</t>
  </si>
  <si>
    <t>26.</t>
  </si>
  <si>
    <t>41.</t>
  </si>
  <si>
    <t>Valchářová Jana</t>
  </si>
  <si>
    <r>
      <rPr>
        <sz val="10"/>
        <rFont val="Arial CE"/>
        <family val="2"/>
      </rPr>
      <t>AL Rožnov p. R.</t>
    </r>
  </si>
  <si>
    <t>27.</t>
  </si>
  <si>
    <t>21.</t>
  </si>
  <si>
    <t>Kajabová Anna</t>
  </si>
  <si>
    <t>SKI Klub MEZ Vsetín</t>
  </si>
  <si>
    <t>28.</t>
  </si>
  <si>
    <t>39.</t>
  </si>
  <si>
    <t>Křivánková Monika</t>
  </si>
  <si>
    <t>SKI Klub Kometa Brno</t>
  </si>
  <si>
    <t>29.</t>
  </si>
  <si>
    <t>2.</t>
  </si>
  <si>
    <t>Jandová Petra</t>
  </si>
  <si>
    <t>LK Baník Ostrava</t>
  </si>
  <si>
    <t>30.</t>
  </si>
  <si>
    <t>26.</t>
  </si>
  <si>
    <t>Cieslarová Kristýna</t>
  </si>
  <si>
    <t>SKI Klub Kometa Brno</t>
  </si>
  <si>
    <t>31.</t>
  </si>
  <si>
    <t>20.</t>
  </si>
  <si>
    <t>Klimplová Kateřina</t>
  </si>
  <si>
    <t>SKI KLUB Junior Brno</t>
  </si>
  <si>
    <t>32.</t>
  </si>
  <si>
    <t>38.</t>
  </si>
  <si>
    <t>Hamplová Kateřina</t>
  </si>
  <si>
    <r>
      <rPr>
        <sz val="10"/>
        <rFont val="Arial CE"/>
        <family val="2"/>
      </rPr>
      <t>SK Annaberg</t>
    </r>
  </si>
  <si>
    <t>33.</t>
  </si>
  <si>
    <t>10.</t>
  </si>
  <si>
    <t>Ježová Simona</t>
  </si>
  <si>
    <t>Sport. klub mládeže Val. Mez.</t>
  </si>
  <si>
    <t>34.</t>
  </si>
  <si>
    <t>8.</t>
  </si>
  <si>
    <t>Vrábelová Hana</t>
  </si>
  <si>
    <t>SKI Klub Velké Meziříčí</t>
  </si>
  <si>
    <t>35.</t>
  </si>
  <si>
    <t>7.</t>
  </si>
  <si>
    <t>Zemanová Kateřina</t>
  </si>
  <si>
    <t>SKI Klub Kometa Brno</t>
  </si>
  <si>
    <t>36.</t>
  </si>
  <si>
    <t>9.</t>
  </si>
  <si>
    <r>
      <rPr>
        <sz val="10"/>
        <rFont val="Arial CE"/>
        <family val="2"/>
      </rPr>
      <t>Bogna Skwara</t>
    </r>
  </si>
  <si>
    <t>Katowice, Polsko</t>
  </si>
  <si>
    <t>37.</t>
  </si>
  <si>
    <t>6.</t>
  </si>
  <si>
    <r>
      <rPr>
        <sz val="10"/>
        <rFont val="Arial CE"/>
        <family val="2"/>
      </rPr>
      <t>Machalska Paulina</t>
    </r>
  </si>
  <si>
    <t>Katowice, Polsko</t>
  </si>
  <si>
    <t>36.</t>
  </si>
  <si>
    <t>Šimková Kristýna</t>
  </si>
  <si>
    <t>LO TJ Chvalčov</t>
  </si>
  <si>
    <t>D</t>
  </si>
  <si>
    <t>23.</t>
  </si>
  <si>
    <t>Janková Tereza</t>
  </si>
  <si>
    <t>LO TJ Chvalčov</t>
  </si>
  <si>
    <t>D</t>
  </si>
  <si>
    <t>24.</t>
  </si>
  <si>
    <r>
      <rPr>
        <sz val="10"/>
        <rFont val="Arial CE"/>
        <family val="2"/>
      </rPr>
      <t>Helfštýnová Tereza</t>
    </r>
  </si>
  <si>
    <r>
      <rPr>
        <sz val="10"/>
        <rFont val="Arial CE"/>
        <family val="2"/>
      </rPr>
      <t>Penguin ski Ostrava</t>
    </r>
  </si>
  <si>
    <t>D</t>
  </si>
  <si>
    <t>BESKYDY - BÍLÁ</t>
  </si>
  <si>
    <t xml:space="preserve">                             SKI Vítkovice Bílá</t>
  </si>
  <si>
    <t>Obří slalom</t>
  </si>
  <si>
    <t>Kluci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</si>
  <si>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</si>
  <si>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</si>
  <si>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</si>
  <si>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</si>
  <si>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</si>
  <si>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</si>
  <si>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Pivoňka Martin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</si>
  <si>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</si>
  <si>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</si>
  <si>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</si>
  <si>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</si>
  <si>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</si>
  <si>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</si>
  <si>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</si>
  <si>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</si>
  <si>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</si>
  <si>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</si>
  <si>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</si>
  <si>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Průdek Luboš</t>
  </si>
  <si>
    <t>Počet branek:</t>
  </si>
  <si>
    <t>Předjezdci:</t>
  </si>
  <si>
    <t>A:</t>
  </si>
  <si>
    <t>Wittichová</t>
  </si>
  <si>
    <t>B:</t>
  </si>
  <si>
    <t>Kutáč</t>
  </si>
  <si>
    <t>C:</t>
  </si>
  <si>
    <r>
      <rPr>
        <sz val="10"/>
        <rFont val="Arial CE"/>
        <family val="0"/>
      </rPr>
      <t>Vrzgula</t>
    </r>
  </si>
  <si>
    <t>Startovní čas:</t>
  </si>
  <si>
    <t>9:45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</si>
  <si>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</si>
  <si>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</si>
  <si>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</si>
  <si>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</si>
  <si>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</si>
  <si>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</si>
  <si>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</si>
  <si>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</si>
  <si>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</si>
  <si>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</si>
  <si>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</si>
  <si>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</si>
  <si>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</si>
  <si>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</si>
  <si>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96.</t>
  </si>
  <si>
    <r>
      <rPr>
        <sz val="10"/>
        <rFont val="Arial CE"/>
        <family val="2"/>
      </rPr>
      <t>Kejhar Petr</t>
    </r>
  </si>
  <si>
    <r>
      <rPr>
        <sz val="10"/>
        <rFont val="Arial CE"/>
        <family val="2"/>
      </rPr>
      <t>AL Rožnov p. R.</t>
    </r>
  </si>
  <si>
    <t>2.</t>
  </si>
  <si>
    <t>87.</t>
  </si>
  <si>
    <t>Kadla Jiří</t>
  </si>
  <si>
    <t>Sport. klub mládeže Val. Mez.</t>
  </si>
  <si>
    <t>3.</t>
  </si>
  <si>
    <t>84.</t>
  </si>
  <si>
    <t>Bolcek Martin</t>
  </si>
  <si>
    <t>SKI KLUB MEZ Vsetín</t>
  </si>
  <si>
    <t>4.</t>
  </si>
  <si>
    <t>92.</t>
  </si>
  <si>
    <t>Rec Mikoláš</t>
  </si>
  <si>
    <t>TJ LK Baník Ostrava OKD</t>
  </si>
  <si>
    <t>5.</t>
  </si>
  <si>
    <t>86.</t>
  </si>
  <si>
    <t>Šťastný Filip</t>
  </si>
  <si>
    <r>
      <rPr>
        <sz val="10"/>
        <rFont val="Arial CE"/>
        <family val="2"/>
      </rPr>
      <t>Ski klub Opava</t>
    </r>
  </si>
  <si>
    <t>6.</t>
  </si>
  <si>
    <t>81.</t>
  </si>
  <si>
    <t>Spáčil Petr</t>
  </si>
  <si>
    <t>PRO SKI Prostějov</t>
  </si>
  <si>
    <t>7.</t>
  </si>
  <si>
    <t>72.</t>
  </si>
  <si>
    <t>Polák Libor</t>
  </si>
  <si>
    <t>SKI Vítkovice Bílá</t>
  </si>
  <si>
    <t>8.</t>
  </si>
  <si>
    <t>79.</t>
  </si>
  <si>
    <t>Sedláček Teodor</t>
  </si>
  <si>
    <r>
      <rPr>
        <sz val="10"/>
        <rFont val="Arial CE"/>
        <family val="2"/>
      </rPr>
      <t>Ski Klub Kometa Brno</t>
    </r>
  </si>
  <si>
    <t>9.</t>
  </si>
  <si>
    <t>80.</t>
  </si>
  <si>
    <t>Halouzka Jakub</t>
  </si>
  <si>
    <r>
      <rPr>
        <sz val="10"/>
        <rFont val="Arial CE"/>
        <family val="2"/>
      </rPr>
      <t>Ski Klub Kometa Brno</t>
    </r>
  </si>
  <si>
    <t>10.</t>
  </si>
  <si>
    <t>73.</t>
  </si>
  <si>
    <t>Doležel Dušan</t>
  </si>
  <si>
    <t>SKI Vítkovice Bílá</t>
  </si>
  <si>
    <t>11.</t>
  </si>
  <si>
    <t>71.</t>
  </si>
  <si>
    <t>Barteska Samuel</t>
  </si>
  <si>
    <t>Klub lyžařů LOKO Olomouc</t>
  </si>
  <si>
    <t>12.</t>
  </si>
  <si>
    <t>67.</t>
  </si>
  <si>
    <t>Kozáček Lukáš</t>
  </si>
  <si>
    <r>
      <rPr>
        <sz val="10"/>
        <rFont val="Arial CE"/>
        <family val="2"/>
      </rPr>
      <t>SK Annaberg</t>
    </r>
  </si>
  <si>
    <t>13.</t>
  </si>
  <si>
    <t>77.</t>
  </si>
  <si>
    <t>Hampl Tomáš</t>
  </si>
  <si>
    <r>
      <rPr>
        <sz val="10"/>
        <rFont val="Arial CE"/>
        <family val="2"/>
      </rPr>
      <t>SK Annaberg</t>
    </r>
  </si>
  <si>
    <t>14.</t>
  </si>
  <si>
    <t>68.</t>
  </si>
  <si>
    <t>Hájek Adam</t>
  </si>
  <si>
    <r>
      <rPr>
        <sz val="10"/>
        <rFont val="Arial CE"/>
        <family val="2"/>
      </rPr>
      <t>Ski Klub Kometa Brno</t>
    </r>
  </si>
  <si>
    <t>15.</t>
  </si>
  <si>
    <t>78.</t>
  </si>
  <si>
    <t>Rajch Hynek</t>
  </si>
  <si>
    <t>ZLK Zlín</t>
  </si>
  <si>
    <t>16.</t>
  </si>
  <si>
    <t>91.</t>
  </si>
  <si>
    <t>Kupský Tomáš</t>
  </si>
  <si>
    <r>
      <rPr>
        <sz val="10"/>
        <rFont val="Arial CE"/>
        <family val="2"/>
      </rPr>
      <t>Ski Klub Kometa Brno</t>
    </r>
  </si>
  <si>
    <t>17.</t>
  </si>
  <si>
    <t>65.</t>
  </si>
  <si>
    <t>Přikryl František</t>
  </si>
  <si>
    <t>SKI Vítkovice Bílá</t>
  </si>
  <si>
    <t>18.</t>
  </si>
  <si>
    <t>90.</t>
  </si>
  <si>
    <t>Roth Michal</t>
  </si>
  <si>
    <r>
      <rPr>
        <sz val="10"/>
        <rFont val="Arial CE"/>
        <family val="2"/>
      </rPr>
      <t>Ski Klub Kometa Brno</t>
    </r>
  </si>
  <si>
    <t>19.</t>
  </si>
  <si>
    <t>66.</t>
  </si>
  <si>
    <t>Weinert Matěj</t>
  </si>
  <si>
    <r>
      <rPr>
        <sz val="10"/>
        <rFont val="Arial CE"/>
        <family val="2"/>
      </rPr>
      <t>Ski klub Opava</t>
    </r>
  </si>
  <si>
    <t>20.</t>
  </si>
  <si>
    <t>88.</t>
  </si>
  <si>
    <t>Neubert Adam</t>
  </si>
  <si>
    <t>Klub lyžařů LOKO Olomouc</t>
  </si>
  <si>
    <t>21.</t>
  </si>
  <si>
    <t>82.</t>
  </si>
  <si>
    <t>Jelínek Albert</t>
  </si>
  <si>
    <t>SKI Klub Junior Brno</t>
  </si>
  <si>
    <t>22.</t>
  </si>
  <si>
    <t>76.</t>
  </si>
  <si>
    <t>Štingl Jan</t>
  </si>
  <si>
    <r>
      <rPr>
        <sz val="10"/>
        <rFont val="Arial CE"/>
        <family val="2"/>
      </rPr>
      <t>Ski Klub Kometa Brno</t>
    </r>
  </si>
  <si>
    <t>23.</t>
  </si>
  <si>
    <t>95.</t>
  </si>
  <si>
    <t>Martynek Dominik</t>
  </si>
  <si>
    <r>
      <rPr>
        <sz val="10"/>
        <rFont val="Arial CE"/>
        <family val="2"/>
      </rPr>
      <t>Snow 3nec Velká Rača</t>
    </r>
  </si>
  <si>
    <t>24.</t>
  </si>
  <si>
    <t>85.</t>
  </si>
  <si>
    <t>Hrdlička Šimon</t>
  </si>
  <si>
    <r>
      <rPr>
        <sz val="10"/>
        <rFont val="Arial CE"/>
        <family val="2"/>
      </rPr>
      <t>Ski Klub Kometa Brno</t>
    </r>
  </si>
  <si>
    <t>25.</t>
  </si>
  <si>
    <t>83.</t>
  </si>
  <si>
    <t>Molek Ondřej</t>
  </si>
  <si>
    <t>ZLK Zlín</t>
  </si>
  <si>
    <t>26.</t>
  </si>
  <si>
    <t>70.</t>
  </si>
  <si>
    <t>Pelikán Tomáš</t>
  </si>
  <si>
    <t>Sport. klub mládeže Val. Mez.</t>
  </si>
  <si>
    <t>27.</t>
  </si>
  <si>
    <t>60.</t>
  </si>
  <si>
    <t>Anděl Jan</t>
  </si>
  <si>
    <t>SKI KLUB MEZ Vsetín</t>
  </si>
  <si>
    <t>28.</t>
  </si>
  <si>
    <t>74.</t>
  </si>
  <si>
    <t>Ševela Petr</t>
  </si>
  <si>
    <t>ZLK Zlín</t>
  </si>
  <si>
    <t>29.</t>
  </si>
  <si>
    <t>52.</t>
  </si>
  <si>
    <r>
      <rPr>
        <sz val="10"/>
        <rFont val="Arial CE"/>
        <family val="2"/>
      </rPr>
      <t>Kejhar Jan</t>
    </r>
  </si>
  <si>
    <r>
      <rPr>
        <sz val="10"/>
        <rFont val="Arial CE"/>
        <family val="2"/>
      </rPr>
      <t>AL Rožnov p. R.</t>
    </r>
  </si>
  <si>
    <t>30.</t>
  </si>
  <si>
    <t>56.</t>
  </si>
  <si>
    <t>Skoumal Lukáš</t>
  </si>
  <si>
    <t>SKI Vítkovice Bílá</t>
  </si>
  <si>
    <t>31.</t>
  </si>
  <si>
    <t>61.</t>
  </si>
  <si>
    <t>Roth Matyas</t>
  </si>
  <si>
    <r>
      <rPr>
        <sz val="10"/>
        <rFont val="Arial CE"/>
        <family val="2"/>
      </rPr>
      <t>Ski Klub Kometa Brno</t>
    </r>
  </si>
  <si>
    <t>32.</t>
  </si>
  <si>
    <t>93.</t>
  </si>
  <si>
    <t>Hrachovina Martin</t>
  </si>
  <si>
    <t>SKI Klub Junior Brno</t>
  </si>
  <si>
    <t>33.</t>
  </si>
  <si>
    <t>64.</t>
  </si>
  <si>
    <t>Rec Jan</t>
  </si>
  <si>
    <t>TJ LK Baník Ostrava OKD</t>
  </si>
  <si>
    <t>34.</t>
  </si>
  <si>
    <t>53.</t>
  </si>
  <si>
    <t>Robenek Matěj</t>
  </si>
  <si>
    <r>
      <rPr>
        <sz val="10"/>
        <rFont val="Arial CE"/>
        <family val="2"/>
      </rPr>
      <t>Penguin ski Ostrava</t>
    </r>
  </si>
  <si>
    <t>35.</t>
  </si>
  <si>
    <t>58.</t>
  </si>
  <si>
    <t>Dunděra Jan</t>
  </si>
  <si>
    <t>TJ LK Baník Ostrava OKD</t>
  </si>
  <si>
    <t>55.</t>
  </si>
  <si>
    <t>Ťavoda Martin</t>
  </si>
  <si>
    <t>SKI Vítkovice Bílá</t>
  </si>
  <si>
    <t>D</t>
  </si>
  <si>
    <t>54.</t>
  </si>
  <si>
    <t>Nešpor Marek</t>
  </si>
  <si>
    <t>Klub lyžařů LOKO Olomouc</t>
  </si>
  <si>
    <t>D</t>
  </si>
  <si>
    <t>63.</t>
  </si>
  <si>
    <t>Sumec Patrik</t>
  </si>
  <si>
    <t>LO TJ Chvalčov</t>
  </si>
  <si>
    <t>D</t>
  </si>
  <si>
    <t>57.</t>
  </si>
  <si>
    <r>
      <rPr>
        <sz val="10"/>
        <rFont val="Arial CE"/>
        <family val="2"/>
      </rPr>
      <t>Witalis Tobiasz</t>
    </r>
  </si>
  <si>
    <t>Katowice, Polsko</t>
  </si>
  <si>
    <t>D</t>
  </si>
  <si>
    <t>51.</t>
  </si>
  <si>
    <r>
      <rPr>
        <sz val="10"/>
        <rFont val="Arial CE"/>
        <family val="2"/>
      </rPr>
      <t>Litwiňski Wiktor</t>
    </r>
  </si>
  <si>
    <t>Katowice, Polsko</t>
  </si>
  <si>
    <t>D</t>
  </si>
  <si>
    <t xml:space="preserve">        OFICIÁLNÍ VÝSLEDKOVÁ LISTINA - PŘEDŽÁCI</t>
  </si>
  <si>
    <t>1.</t>
  </si>
  <si>
    <t>66.</t>
  </si>
  <si>
    <t>Janík Dominik</t>
  </si>
  <si>
    <t>DDM Kometa Brno</t>
  </si>
  <si>
    <t>2.</t>
  </si>
  <si>
    <t>80.</t>
  </si>
  <si>
    <t>Klemš Václav</t>
  </si>
  <si>
    <t>SKI Vítkovice Bílá</t>
  </si>
  <si>
    <t>3.</t>
  </si>
  <si>
    <t>78.</t>
  </si>
  <si>
    <t>Doležal Jan</t>
  </si>
  <si>
    <t>SKI Vítkovice Bílá</t>
  </si>
  <si>
    <t>4.</t>
  </si>
  <si>
    <t>82.</t>
  </si>
  <si>
    <t>Valeš Martin</t>
  </si>
  <si>
    <r>
      <rPr>
        <sz val="10"/>
        <rFont val="Arial CE"/>
        <family val="2"/>
      </rPr>
      <t>Ski Klub Kometa Brno</t>
    </r>
  </si>
  <si>
    <t>5.</t>
  </si>
  <si>
    <t>74.</t>
  </si>
  <si>
    <t>Kozáček Tomáš</t>
  </si>
  <si>
    <r>
      <rPr>
        <sz val="10"/>
        <rFont val="Arial CE"/>
        <family val="2"/>
      </rPr>
      <t>SK Annaberg</t>
    </r>
  </si>
  <si>
    <t>6.</t>
  </si>
  <si>
    <t>58.</t>
  </si>
  <si>
    <t>Pivoňka Lubomír</t>
  </si>
  <si>
    <r>
      <rPr>
        <sz val="10"/>
        <rFont val="Arial CE"/>
        <family val="2"/>
      </rPr>
      <t>AL Rožnov p. R.</t>
    </r>
  </si>
  <si>
    <t>7.</t>
  </si>
  <si>
    <t>64.</t>
  </si>
  <si>
    <t>Plinta Jakub</t>
  </si>
  <si>
    <t>TJ LK Baník Ostrava OKD</t>
  </si>
  <si>
    <t>8.</t>
  </si>
  <si>
    <t>52.</t>
  </si>
  <si>
    <t>Novotný Jiří</t>
  </si>
  <si>
    <t>Sport klub Velké Meziříčí</t>
  </si>
  <si>
    <t>9.</t>
  </si>
  <si>
    <t>67.</t>
  </si>
  <si>
    <r>
      <rPr>
        <sz val="10"/>
        <rFont val="Arial CE"/>
        <family val="2"/>
      </rPr>
      <t>Jerošek Jan</t>
    </r>
  </si>
  <si>
    <r>
      <rPr>
        <sz val="10"/>
        <rFont val="Arial CE"/>
        <family val="2"/>
      </rPr>
      <t>Ski Klub Kometa Brno</t>
    </r>
  </si>
  <si>
    <t>10.</t>
  </si>
  <si>
    <t>81.</t>
  </si>
  <si>
    <r>
      <rPr>
        <sz val="10"/>
        <rFont val="Arial CE"/>
        <family val="2"/>
      </rPr>
      <t>Staszowski Michal</t>
    </r>
  </si>
  <si>
    <r>
      <rPr>
        <sz val="10"/>
        <rFont val="Arial CE"/>
        <family val="2"/>
      </rPr>
      <t>Snow 3nec Velká Rača</t>
    </r>
  </si>
  <si>
    <t>11.</t>
  </si>
  <si>
    <t>51.</t>
  </si>
  <si>
    <t>Pitucha Jiří</t>
  </si>
  <si>
    <r>
      <rPr>
        <sz val="10"/>
        <rFont val="Arial CE"/>
        <family val="2"/>
      </rPr>
      <t>AL Rožnov p. R.</t>
    </r>
  </si>
  <si>
    <t>12.</t>
  </si>
  <si>
    <t>77.</t>
  </si>
  <si>
    <t>Kleiner Jan</t>
  </si>
  <si>
    <t>Klub lyžařů LOKO Olomouc</t>
  </si>
  <si>
    <t>13.</t>
  </si>
  <si>
    <t>69.</t>
  </si>
  <si>
    <t>Halouzka Jiří</t>
  </si>
  <si>
    <r>
      <rPr>
        <sz val="10"/>
        <rFont val="Arial CE"/>
        <family val="2"/>
      </rPr>
      <t>Ski Klub Kometa Brno</t>
    </r>
  </si>
  <si>
    <t>14.</t>
  </si>
  <si>
    <t>75.</t>
  </si>
  <si>
    <t>Trhlík Tomáš</t>
  </si>
  <si>
    <r>
      <rPr>
        <sz val="10"/>
        <rFont val="Arial CE"/>
        <family val="2"/>
      </rPr>
      <t>AL Rožnov p. R.</t>
    </r>
  </si>
  <si>
    <t>15.</t>
  </si>
  <si>
    <t>65.</t>
  </si>
  <si>
    <t>Staněk Dalibor</t>
  </si>
  <si>
    <t>SKI Vítkovice Bílá</t>
  </si>
  <si>
    <t>16.</t>
  </si>
  <si>
    <t>71.</t>
  </si>
  <si>
    <t>Gilar Tomáš</t>
  </si>
  <si>
    <t>SKI Klub Junior Brno</t>
  </si>
  <si>
    <t>17.</t>
  </si>
  <si>
    <t>53.</t>
  </si>
  <si>
    <r>
      <rPr>
        <sz val="10"/>
        <rFont val="Arial CE"/>
        <family val="2"/>
      </rPr>
      <t>Manestar Mathias</t>
    </r>
  </si>
  <si>
    <t>SKI MSA Dolní Benešov</t>
  </si>
  <si>
    <t>18.</t>
  </si>
  <si>
    <t>56.</t>
  </si>
  <si>
    <t>Kutáč Luděk</t>
  </si>
  <si>
    <t>SKI Vítkovice Bílá</t>
  </si>
  <si>
    <t>19.</t>
  </si>
  <si>
    <t>83.</t>
  </si>
  <si>
    <t>Toška Jakub</t>
  </si>
  <si>
    <r>
      <rPr>
        <sz val="10"/>
        <rFont val="Arial CE"/>
        <family val="2"/>
      </rPr>
      <t>LK Svinec Nový Jičín</t>
    </r>
  </si>
  <si>
    <t>20.</t>
  </si>
  <si>
    <t>57.</t>
  </si>
  <si>
    <t>Helus Martin</t>
  </si>
  <si>
    <t>TJ LK Baník Ostrava OKD</t>
  </si>
  <si>
    <t>21.</t>
  </si>
  <si>
    <t>54.</t>
  </si>
  <si>
    <r>
      <rPr>
        <sz val="10"/>
        <rFont val="Arial CE"/>
        <family val="2"/>
      </rPr>
      <t>Stojmenov Martin</t>
    </r>
  </si>
  <si>
    <t>Klub lyžařů LOKO Olomouc</t>
  </si>
  <si>
    <t>22.</t>
  </si>
  <si>
    <t>62.</t>
  </si>
  <si>
    <t>Pospíšil Jakub</t>
  </si>
  <si>
    <t>Klub lyžařů Kroměříž</t>
  </si>
  <si>
    <t>23.</t>
  </si>
  <si>
    <t>73.</t>
  </si>
  <si>
    <t>Tvrdý Lukáš</t>
  </si>
  <si>
    <t>TJ LK Baník Ostrava OKD</t>
  </si>
  <si>
    <t>24.</t>
  </si>
  <si>
    <t>59.</t>
  </si>
  <si>
    <t>Butula Jan</t>
  </si>
  <si>
    <t>Klub lyžařů Kroměříž</t>
  </si>
  <si>
    <t>25.</t>
  </si>
  <si>
    <t>61.</t>
  </si>
  <si>
    <t>Hanák Radek</t>
  </si>
  <si>
    <r>
      <rPr>
        <sz val="10"/>
        <rFont val="Arial CE"/>
        <family val="2"/>
      </rPr>
      <t>Ski Klub Kometa Brno</t>
    </r>
  </si>
  <si>
    <t>26.</t>
  </si>
  <si>
    <t>76.</t>
  </si>
  <si>
    <t>Kadleček Tomáš</t>
  </si>
  <si>
    <r>
      <rPr>
        <sz val="10"/>
        <rFont val="Arial CE"/>
        <family val="2"/>
      </rPr>
      <t>Ski Klub Kometa Brno</t>
    </r>
  </si>
  <si>
    <t>27.</t>
  </si>
  <si>
    <t>79.</t>
  </si>
  <si>
    <r>
      <rPr>
        <sz val="10"/>
        <rFont val="Arial CE"/>
        <family val="2"/>
      </rPr>
      <t>Widuch Michal</t>
    </r>
  </si>
  <si>
    <t>Katowice, Polsko</t>
  </si>
  <si>
    <t>72.</t>
  </si>
  <si>
    <t>Kovařík Jiří</t>
  </si>
  <si>
    <t>Klub lyžařů Kroměříž</t>
  </si>
  <si>
    <t>D</t>
  </si>
  <si>
    <t>68.</t>
  </si>
  <si>
    <r>
      <rPr>
        <sz val="10"/>
        <rFont val="Arial CE"/>
        <family val="2"/>
      </rPr>
      <t>Przybyla Tomasz</t>
    </r>
  </si>
  <si>
    <t>Katowice, Polsko</t>
  </si>
  <si>
    <t>D</t>
  </si>
  <si>
    <t>60.</t>
  </si>
  <si>
    <r>
      <rPr>
        <sz val="10"/>
        <rFont val="Arial CE"/>
        <family val="2"/>
      </rPr>
      <t>Papadopulos Nikolas</t>
    </r>
  </si>
  <si>
    <t>TJ LK Baník Ostrava OKD</t>
  </si>
  <si>
    <t>D</t>
  </si>
  <si>
    <t>63.</t>
  </si>
  <si>
    <t>Janek Filip</t>
  </si>
  <si>
    <t>Katowice, Polsko</t>
  </si>
  <si>
    <t>D</t>
  </si>
  <si>
    <t>BESKYDY - BÍLÁ</t>
  </si>
  <si>
    <t>SKI Vítkovice Bílá</t>
  </si>
  <si>
    <t>Obří slalom</t>
  </si>
  <si>
    <t>Holky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</si>
  <si>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</si>
  <si>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</si>
  <si>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</si>
  <si>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</si>
  <si>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</si>
  <si>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</si>
  <si>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Pivoňka Martin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</si>
  <si>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</si>
  <si>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</si>
  <si>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</si>
  <si>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</si>
  <si>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</si>
  <si>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</si>
  <si>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</si>
  <si>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</si>
  <si>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</si>
  <si>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</si>
  <si>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</si>
  <si>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Průdek Luboš</t>
  </si>
  <si>
    <t>Počet branek:</t>
  </si>
  <si>
    <t>Předjezdci:</t>
  </si>
  <si>
    <t>A:</t>
  </si>
  <si>
    <t>Wittichová</t>
  </si>
  <si>
    <t>B:</t>
  </si>
  <si>
    <t>Kutáč</t>
  </si>
  <si>
    <t>C:</t>
  </si>
  <si>
    <r>
      <rPr>
        <sz val="10"/>
        <rFont val="Arial CE"/>
        <family val="0"/>
      </rPr>
      <t>Vrzgula</t>
    </r>
  </si>
  <si>
    <t>Startovní čas:</t>
  </si>
  <si>
    <t>13:30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</si>
  <si>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</si>
  <si>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</si>
  <si>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</si>
  <si>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</si>
  <si>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</si>
  <si>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</si>
  <si>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</si>
  <si>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</si>
  <si>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</si>
  <si>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</si>
  <si>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</si>
  <si>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</si>
  <si>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</si>
  <si>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</si>
  <si>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28.</t>
  </si>
  <si>
    <t>Mišurcová Kristýna</t>
  </si>
  <si>
    <r>
      <rPr>
        <sz val="10"/>
        <rFont val="Arial CE"/>
        <family val="2"/>
      </rPr>
      <t>SK Annaberg</t>
    </r>
  </si>
  <si>
    <t>2.</t>
  </si>
  <si>
    <t>12.</t>
  </si>
  <si>
    <t>Svobodová Michaela</t>
  </si>
  <si>
    <t>SKI Vítkovice Bílá</t>
  </si>
  <si>
    <t>3.</t>
  </si>
  <si>
    <t>44.</t>
  </si>
  <si>
    <t>Zemková Zuzana</t>
  </si>
  <si>
    <t>LK Baník Ostrava</t>
  </si>
  <si>
    <t>4.</t>
  </si>
  <si>
    <t>33.</t>
  </si>
  <si>
    <t>Váchalová Viktorie</t>
  </si>
  <si>
    <t>Klub lyžařů LOKO Olomouc</t>
  </si>
  <si>
    <t>5.</t>
  </si>
  <si>
    <t>43.</t>
  </si>
  <si>
    <t>Melová Kateřina</t>
  </si>
  <si>
    <t>SKI klub Opava</t>
  </si>
  <si>
    <t>6.</t>
  </si>
  <si>
    <t>30.</t>
  </si>
  <si>
    <t>Boniatti Kristina</t>
  </si>
  <si>
    <r>
      <rPr>
        <sz val="10"/>
        <rFont val="Arial CE"/>
        <family val="0"/>
      </rPr>
      <t>AL Rožnov p. R.</t>
    </r>
  </si>
  <si>
    <t>7.</t>
  </si>
  <si>
    <t>37.</t>
  </si>
  <si>
    <t>Sluková Vanda</t>
  </si>
  <si>
    <t>LK Baník Ostrava</t>
  </si>
  <si>
    <t>8.</t>
  </si>
  <si>
    <t>29.</t>
  </si>
  <si>
    <t>Bártková Eliška</t>
  </si>
  <si>
    <t>LKK Ostrava</t>
  </si>
  <si>
    <t>9.</t>
  </si>
  <si>
    <t>38.</t>
  </si>
  <si>
    <t>Pólová Barbora</t>
  </si>
  <si>
    <r>
      <rPr>
        <sz val="10"/>
        <rFont val="Arial CE"/>
        <family val="0"/>
      </rPr>
      <t>AL Rožnov p. R.</t>
    </r>
  </si>
  <si>
    <t>10.</t>
  </si>
  <si>
    <t>18.</t>
  </si>
  <si>
    <t>Grůzová Magdaléna</t>
  </si>
  <si>
    <r>
      <rPr>
        <sz val="10"/>
        <rFont val="Arial CE"/>
        <family val="0"/>
      </rPr>
      <t>AL Rožnov p. R.</t>
    </r>
  </si>
  <si>
    <t>11.</t>
  </si>
  <si>
    <t>41.</t>
  </si>
  <si>
    <t>Lapčíková Agáta</t>
  </si>
  <si>
    <r>
      <rPr>
        <sz val="10"/>
        <rFont val="Arial CE"/>
        <family val="0"/>
      </rPr>
      <t>Klub instr. Lyž. Zlín</t>
    </r>
  </si>
  <si>
    <t>12.</t>
  </si>
  <si>
    <t>35.</t>
  </si>
  <si>
    <r>
      <rPr>
        <sz val="10"/>
        <rFont val="Arial CE"/>
        <family val="0"/>
      </rPr>
      <t>Feglová Šarlota</t>
    </r>
  </si>
  <si>
    <t>SKI Klub Kometa Brno</t>
  </si>
  <si>
    <t>13.</t>
  </si>
  <si>
    <t>21.</t>
  </si>
  <si>
    <t>Chroustová Šárka</t>
  </si>
  <si>
    <t>98</t>
  </si>
  <si>
    <t>SKI Klub Kometa Brno</t>
  </si>
  <si>
    <t>14.</t>
  </si>
  <si>
    <t>36.</t>
  </si>
  <si>
    <t>Stočková Nikola</t>
  </si>
  <si>
    <t>SKI Vítkovice Bílá</t>
  </si>
  <si>
    <t>15.</t>
  </si>
  <si>
    <t>7.</t>
  </si>
  <si>
    <t>Kozelská Petra</t>
  </si>
  <si>
    <t>LK Baník Ostrava</t>
  </si>
  <si>
    <t>16.</t>
  </si>
  <si>
    <t>31.</t>
  </si>
  <si>
    <t>Skřičková Anna-Marie</t>
  </si>
  <si>
    <t>SKI Klub Kometa Brno</t>
  </si>
  <si>
    <t>17.</t>
  </si>
  <si>
    <t>32.</t>
  </si>
  <si>
    <t>Zatloukalová Klára</t>
  </si>
  <si>
    <t>ZLK Zlín</t>
  </si>
  <si>
    <t>18.</t>
  </si>
  <si>
    <t>27.</t>
  </si>
  <si>
    <t>Fajstlová Gabriela</t>
  </si>
  <si>
    <t>SKI Klub Kometa Brno</t>
  </si>
  <si>
    <t>19.</t>
  </si>
  <si>
    <t>20.</t>
  </si>
  <si>
    <t>Zeťová Johanka</t>
  </si>
  <si>
    <t>LK Baník Ostrava</t>
  </si>
  <si>
    <t>20.</t>
  </si>
  <si>
    <t>19.</t>
  </si>
  <si>
    <t>Tkáčová Tereza</t>
  </si>
  <si>
    <t>SKI klub Opava</t>
  </si>
  <si>
    <t>21.</t>
  </si>
  <si>
    <t>22.</t>
  </si>
  <si>
    <t>Turpišová Lucie</t>
  </si>
  <si>
    <r>
      <rPr>
        <sz val="10"/>
        <rFont val="Arial CE"/>
        <family val="0"/>
      </rPr>
      <t>SK Blizzard Vsetín</t>
    </r>
  </si>
  <si>
    <t>22.</t>
  </si>
  <si>
    <t>13.</t>
  </si>
  <si>
    <t>Dušková Caroline</t>
  </si>
  <si>
    <r>
      <rPr>
        <sz val="10"/>
        <rFont val="Arial CE"/>
        <family val="0"/>
      </rPr>
      <t>LK Svinec Nový Jičín</t>
    </r>
  </si>
  <si>
    <t>23.</t>
  </si>
  <si>
    <t>8.</t>
  </si>
  <si>
    <t>Klimplová Veronika</t>
  </si>
  <si>
    <t>SKI KLUB Junior Brno</t>
  </si>
  <si>
    <t>24.</t>
  </si>
  <si>
    <t>4.</t>
  </si>
  <si>
    <t>Helusová Šárka</t>
  </si>
  <si>
    <t>LK Baník Ostrava</t>
  </si>
  <si>
    <t>25.</t>
  </si>
  <si>
    <t>6.</t>
  </si>
  <si>
    <t>Šťastná Kateřina</t>
  </si>
  <si>
    <t>SKI klub Opava</t>
  </si>
  <si>
    <t>26.</t>
  </si>
  <si>
    <t>24.</t>
  </si>
  <si>
    <t>Sobotková Anna</t>
  </si>
  <si>
    <r>
      <rPr>
        <sz val="10"/>
        <rFont val="Arial CE"/>
        <family val="0"/>
      </rPr>
      <t>AL Rožnov p. R.</t>
    </r>
  </si>
  <si>
    <t>27.</t>
  </si>
  <si>
    <t>16.</t>
  </si>
  <si>
    <t>Kašparová Klára</t>
  </si>
  <si>
    <t>SKI Klub Kometa Brno</t>
  </si>
  <si>
    <t>28.</t>
  </si>
  <si>
    <t>17.</t>
  </si>
  <si>
    <t>Olivová Alexandra</t>
  </si>
  <si>
    <r>
      <rPr>
        <sz val="10"/>
        <rFont val="Arial CE"/>
        <family val="0"/>
      </rPr>
      <t>Ski MSA Dolní Benešov</t>
    </r>
  </si>
  <si>
    <t>29.</t>
  </si>
  <si>
    <t>14.</t>
  </si>
  <si>
    <t>Reifová Martina</t>
  </si>
  <si>
    <t>Klub lyžařů Kroměříž</t>
  </si>
  <si>
    <t>30.</t>
  </si>
  <si>
    <t>10.</t>
  </si>
  <si>
    <t>Válová Nelly</t>
  </si>
  <si>
    <r>
      <rPr>
        <sz val="10"/>
        <rFont val="Arial CE"/>
        <family val="0"/>
      </rPr>
      <t>LK Svinec Nový Jičín</t>
    </r>
  </si>
  <si>
    <t>31.</t>
  </si>
  <si>
    <t>11.</t>
  </si>
  <si>
    <t>Chrenová Karolína</t>
  </si>
  <si>
    <r>
      <rPr>
        <sz val="10"/>
        <rFont val="Arial CE"/>
        <family val="0"/>
      </rPr>
      <t>Penguin ski Ostrava</t>
    </r>
  </si>
  <si>
    <t>32.</t>
  </si>
  <si>
    <t>25.</t>
  </si>
  <si>
    <t>Růžičková Adriana</t>
  </si>
  <si>
    <t>SKI Klub Kometa Brno</t>
  </si>
  <si>
    <t>33.</t>
  </si>
  <si>
    <t>23.</t>
  </si>
  <si>
    <t>Novosadová Adéla</t>
  </si>
  <si>
    <t>Klub lyžařů Kroměříž</t>
  </si>
  <si>
    <t>34.</t>
  </si>
  <si>
    <t>15.</t>
  </si>
  <si>
    <t>Hanzlíková Tereza</t>
  </si>
  <si>
    <r>
      <rPr>
        <sz val="10"/>
        <rFont val="Arial CE"/>
        <family val="0"/>
      </rPr>
      <t>Penguin ski Ostrava</t>
    </r>
  </si>
  <si>
    <t>35.</t>
  </si>
  <si>
    <t>5.</t>
  </si>
  <si>
    <t>Kajabová Jana</t>
  </si>
  <si>
    <t>SKI Klub MEZ Vsetín</t>
  </si>
  <si>
    <t>36.</t>
  </si>
  <si>
    <t>1.</t>
  </si>
  <si>
    <r>
      <rPr>
        <sz val="10"/>
        <rFont val="Arial CE"/>
        <family val="0"/>
      </rPr>
      <t>Joannidu Sofie</t>
    </r>
  </si>
  <si>
    <t>LK Baník Ostrava</t>
  </si>
  <si>
    <t>37.</t>
  </si>
  <si>
    <t>42.</t>
  </si>
  <si>
    <r>
      <rPr>
        <sz val="10"/>
        <rFont val="Arial CE"/>
        <family val="0"/>
      </rPr>
      <t>Gelner Hanna</t>
    </r>
  </si>
  <si>
    <t>Katowice, Polsko</t>
  </si>
  <si>
    <t>38.</t>
  </si>
  <si>
    <t>9.</t>
  </si>
  <si>
    <t>Trčková Daniela</t>
  </si>
  <si>
    <r>
      <rPr>
        <sz val="10"/>
        <rFont val="Arial CE"/>
        <family val="0"/>
      </rPr>
      <t>LK Svinec Nový Jičín</t>
    </r>
  </si>
  <si>
    <t>39.</t>
  </si>
  <si>
    <t>39.</t>
  </si>
  <si>
    <r>
      <rPr>
        <sz val="10"/>
        <rFont val="Arial CE"/>
        <family val="0"/>
      </rPr>
      <t>Litwiňska Hanna</t>
    </r>
  </si>
  <si>
    <t>Katowice, Polsko</t>
  </si>
  <si>
    <t>40.</t>
  </si>
  <si>
    <t>3.</t>
  </si>
  <si>
    <r>
      <rPr>
        <sz val="10"/>
        <rFont val="Arial CE"/>
        <family val="0"/>
      </rPr>
      <t>Dymek Dominika</t>
    </r>
  </si>
  <si>
    <t>Katowice, Polsko</t>
  </si>
  <si>
    <t>34.</t>
  </si>
  <si>
    <t>Kalabusová Veronika</t>
  </si>
  <si>
    <t>LO TJ Chvalčov</t>
  </si>
  <si>
    <t>odst.</t>
  </si>
  <si>
    <t>2.</t>
  </si>
  <si>
    <t>Henzlová Alžběta</t>
  </si>
  <si>
    <t>ZLK Zlín</t>
  </si>
  <si>
    <t>D</t>
  </si>
  <si>
    <t xml:space="preserve">        OFICIÁLNÍ VÝSLEDKOVÁ LISTINA - PŘEDŽÁCI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</si>
  <si>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</si>
  <si>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</si>
  <si>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</si>
  <si>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</si>
  <si>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</si>
  <si>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</si>
  <si>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</si>
  <si>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</si>
  <si>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</si>
  <si>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13.</t>
  </si>
  <si>
    <t>Čamková Veronika</t>
  </si>
  <si>
    <t>Sport klub Velké Meziříčí</t>
  </si>
  <si>
    <t>2.</t>
  </si>
  <si>
    <t>19.</t>
  </si>
  <si>
    <t>Průdková Barbora</t>
  </si>
  <si>
    <t>SKI Vítkovice Bílá</t>
  </si>
  <si>
    <t>3.</t>
  </si>
  <si>
    <t>40.</t>
  </si>
  <si>
    <t>Bednářová Karolína</t>
  </si>
  <si>
    <t>Sport klub Velké Meziříčí</t>
  </si>
  <si>
    <t>4.</t>
  </si>
  <si>
    <t>33.</t>
  </si>
  <si>
    <t>Dorňáková Eliška</t>
  </si>
  <si>
    <t>SKI Vítkovice Bílá</t>
  </si>
  <si>
    <t>5.</t>
  </si>
  <si>
    <t>3.</t>
  </si>
  <si>
    <t>Pospíšilová Alžběta</t>
  </si>
  <si>
    <t>SKI klub Telnice</t>
  </si>
  <si>
    <t>6.</t>
  </si>
  <si>
    <t>29.</t>
  </si>
  <si>
    <t>Žáková Tereza</t>
  </si>
  <si>
    <t>SKI Klub Kometa Brno</t>
  </si>
  <si>
    <t>7.</t>
  </si>
  <si>
    <t>4.</t>
  </si>
  <si>
    <t>Ostřanská Markéta</t>
  </si>
  <si>
    <t>LK Radhošť Dolní Bečva</t>
  </si>
  <si>
    <t>8.</t>
  </si>
  <si>
    <t>5.</t>
  </si>
  <si>
    <t>Paulusová Tereza</t>
  </si>
  <si>
    <t>LK Radhošť Dolní Bečva</t>
  </si>
  <si>
    <t>9.</t>
  </si>
  <si>
    <t>28.</t>
  </si>
  <si>
    <t>Macháňová Veronika</t>
  </si>
  <si>
    <r>
      <rPr>
        <sz val="10"/>
        <rFont val="Arial CE"/>
        <family val="0"/>
      </rPr>
      <t>SK Annaberg</t>
    </r>
  </si>
  <si>
    <t>10.</t>
  </si>
  <si>
    <t>37.</t>
  </si>
  <si>
    <t>Adámková Evelína</t>
  </si>
  <si>
    <t>LK Baník Ostrava</t>
  </si>
  <si>
    <t>11.</t>
  </si>
  <si>
    <t>22.</t>
  </si>
  <si>
    <t>Zahálková Tereza</t>
  </si>
  <si>
    <t>SKI KLUB Junior Brno</t>
  </si>
  <si>
    <t>12.</t>
  </si>
  <si>
    <t>25.</t>
  </si>
  <si>
    <t>Madejová Tereza</t>
  </si>
  <si>
    <t>SKI Vítkovice Bílá</t>
  </si>
  <si>
    <t>13.</t>
  </si>
  <si>
    <t>16.</t>
  </si>
  <si>
    <t>Jarošíková Monika</t>
  </si>
  <si>
    <t>SKI KLUB Junior Brno</t>
  </si>
  <si>
    <t>14.</t>
  </si>
  <si>
    <t>35.</t>
  </si>
  <si>
    <t>Jurová Barbora</t>
  </si>
  <si>
    <r>
      <rPr>
        <sz val="10"/>
        <rFont val="Arial CE"/>
        <family val="0"/>
      </rPr>
      <t>SK Blizzard Vsetín</t>
    </r>
  </si>
  <si>
    <t>15.</t>
  </si>
  <si>
    <t>1.</t>
  </si>
  <si>
    <t>Svobodová Markéta</t>
  </si>
  <si>
    <t>SKI Vítkovice Bílá</t>
  </si>
  <si>
    <t>16.</t>
  </si>
  <si>
    <t>18.</t>
  </si>
  <si>
    <r>
      <rPr>
        <sz val="10"/>
        <rFont val="Arial CE"/>
        <family val="0"/>
      </rPr>
      <t>Juračková Klementína</t>
    </r>
  </si>
  <si>
    <t>Klub lyžařů Kroměříž</t>
  </si>
  <si>
    <t>17.</t>
  </si>
  <si>
    <t>14.</t>
  </si>
  <si>
    <t>Macháčová Jana</t>
  </si>
  <si>
    <t>SKI Vítkovice Bílá</t>
  </si>
  <si>
    <t>18.</t>
  </si>
  <si>
    <t>30.</t>
  </si>
  <si>
    <t>Šťastná Vladimíra</t>
  </si>
  <si>
    <t>SKI klub Opava</t>
  </si>
  <si>
    <t>19.</t>
  </si>
  <si>
    <t>32.</t>
  </si>
  <si>
    <t>Novotná Karolína</t>
  </si>
  <si>
    <t>SKI Klub Velké Meziříčí</t>
  </si>
  <si>
    <t>20.</t>
  </si>
  <si>
    <t>17.</t>
  </si>
  <si>
    <t>Bartuňková Barbora</t>
  </si>
  <si>
    <t>SKI Klub Velké Meziříčí</t>
  </si>
  <si>
    <t>21.</t>
  </si>
  <si>
    <t>34.</t>
  </si>
  <si>
    <t>Hájková Kateřina</t>
  </si>
  <si>
    <t>SKI Klub Kometa Brno</t>
  </si>
  <si>
    <t>22.</t>
  </si>
  <si>
    <t>41.</t>
  </si>
  <si>
    <t>Valchářová Jana</t>
  </si>
  <si>
    <r>
      <rPr>
        <sz val="10"/>
        <rFont val="Arial CE"/>
        <family val="0"/>
      </rPr>
      <t>AL Rožnov p. R.</t>
    </r>
  </si>
  <si>
    <t>23.</t>
  </si>
  <si>
    <t>15.</t>
  </si>
  <si>
    <t>Skalická Alžběta</t>
  </si>
  <si>
    <t>Sport. klub mládeže Val. Mez.</t>
  </si>
  <si>
    <t>24.</t>
  </si>
  <si>
    <t>31.</t>
  </si>
  <si>
    <r>
      <rPr>
        <sz val="10"/>
        <rFont val="Arial CE"/>
        <family val="0"/>
      </rPr>
      <t>Ďabolková Klára</t>
    </r>
  </si>
  <si>
    <t>LK Baník Ostrava</t>
  </si>
  <si>
    <t>25.</t>
  </si>
  <si>
    <t>21.</t>
  </si>
  <si>
    <t>Kajabová Anna</t>
  </si>
  <si>
    <t>SKI Klub MEZ Vsetín</t>
  </si>
  <si>
    <t>26.</t>
  </si>
  <si>
    <t>39.</t>
  </si>
  <si>
    <t>Křivánková Monika</t>
  </si>
  <si>
    <t>SKI Klub Kometa Brno</t>
  </si>
  <si>
    <t>27.</t>
  </si>
  <si>
    <t>20.</t>
  </si>
  <si>
    <t>Klimplová Kateřina</t>
  </si>
  <si>
    <t>SKI KLUB Junior Brno</t>
  </si>
  <si>
    <t>28.</t>
  </si>
  <si>
    <t>11.</t>
  </si>
  <si>
    <t>Nádvorníková Tereza</t>
  </si>
  <si>
    <t>SKI Hlubočky</t>
  </si>
  <si>
    <t>29.</t>
  </si>
  <si>
    <t>26.</t>
  </si>
  <si>
    <t>Cieslarová Kristýna</t>
  </si>
  <si>
    <t>SKI Klub Kometa Brno</t>
  </si>
  <si>
    <t>30.</t>
  </si>
  <si>
    <t>10.</t>
  </si>
  <si>
    <t>Ježová Simona</t>
  </si>
  <si>
    <t>Sport. klub mládeže Val. Mez.</t>
  </si>
  <si>
    <t>31.</t>
  </si>
  <si>
    <t>38.</t>
  </si>
  <si>
    <t>Hamplová Kateřina</t>
  </si>
  <si>
    <r>
      <rPr>
        <sz val="10"/>
        <rFont val="Arial CE"/>
        <family val="0"/>
      </rPr>
      <t>SK Annaberg</t>
    </r>
  </si>
  <si>
    <t>32.</t>
  </si>
  <si>
    <t>8.</t>
  </si>
  <si>
    <t>Vrábelová Hana</t>
  </si>
  <si>
    <t>SKI Klub Velké Meziříčí</t>
  </si>
  <si>
    <t>33.</t>
  </si>
  <si>
    <t>24.</t>
  </si>
  <si>
    <r>
      <rPr>
        <sz val="10"/>
        <rFont val="Arial CE"/>
        <family val="0"/>
      </rPr>
      <t>Helfštýnová Tereza</t>
    </r>
  </si>
  <si>
    <r>
      <rPr>
        <sz val="10"/>
        <rFont val="Arial CE"/>
        <family val="0"/>
      </rPr>
      <t>Penguin ski Ostrava</t>
    </r>
  </si>
  <si>
    <t>34.</t>
  </si>
  <si>
    <t>7.</t>
  </si>
  <si>
    <t>Zemanová Kateřina</t>
  </si>
  <si>
    <t>SKI Klub Kometa Brno</t>
  </si>
  <si>
    <t>35.</t>
  </si>
  <si>
    <t>9.</t>
  </si>
  <si>
    <r>
      <rPr>
        <sz val="10"/>
        <rFont val="Arial CE"/>
        <family val="0"/>
      </rPr>
      <t>Bogna Skwara</t>
    </r>
  </si>
  <si>
    <t>Katowice, Polsko</t>
  </si>
  <si>
    <t>36.</t>
  </si>
  <si>
    <t>6.</t>
  </si>
  <si>
    <r>
      <rPr>
        <sz val="10"/>
        <rFont val="Arial CE"/>
        <family val="0"/>
      </rPr>
      <t>Machalska Paulina</t>
    </r>
  </si>
  <si>
    <t>Katowice, Polsko</t>
  </si>
  <si>
    <t>23.</t>
  </si>
  <si>
    <t>Janková Tereza</t>
  </si>
  <si>
    <t>LO TJ Chvalčov</t>
  </si>
  <si>
    <t>D</t>
  </si>
  <si>
    <t>27.</t>
  </si>
  <si>
    <t>Trunkátová Tereza</t>
  </si>
  <si>
    <t>SKI Vítkovice Bílá</t>
  </si>
  <si>
    <t>D</t>
  </si>
  <si>
    <t>36.</t>
  </si>
  <si>
    <t>Šimková Kristýna</t>
  </si>
  <si>
    <t>LO TJ Chvalčov</t>
  </si>
  <si>
    <t>D</t>
  </si>
  <si>
    <t>BESKYDY - BÍLÁ</t>
  </si>
  <si>
    <t>SKI Vítkovice Bílá</t>
  </si>
  <si>
    <t>Obří slalom</t>
  </si>
  <si>
    <t>Kluci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</si>
  <si>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</si>
  <si>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</si>
  <si>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</si>
  <si>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</si>
  <si>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</si>
  <si>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</si>
  <si>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Pivoňka Martin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</si>
  <si>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</si>
  <si>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</si>
  <si>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</si>
  <si>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</si>
  <si>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</si>
  <si>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</si>
  <si>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</si>
  <si>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</si>
  <si>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</si>
  <si>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</si>
  <si>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</si>
  <si>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Průdek Luboš</t>
  </si>
  <si>
    <t>Počet branek:</t>
  </si>
  <si>
    <t>Předjezdci:</t>
  </si>
  <si>
    <t>A:</t>
  </si>
  <si>
    <t>Wittichová</t>
  </si>
  <si>
    <t>B:</t>
  </si>
  <si>
    <t>Kutáč</t>
  </si>
  <si>
    <t>C:</t>
  </si>
  <si>
    <r>
      <rPr>
        <sz val="10"/>
        <rFont val="Arial CE"/>
        <family val="0"/>
      </rPr>
      <t>Vrzgula</t>
    </r>
  </si>
  <si>
    <t>Startovní čas:</t>
  </si>
  <si>
    <t>13:30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</si>
  <si>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</si>
  <si>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</si>
  <si>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</si>
  <si>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</si>
  <si>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</si>
  <si>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</si>
  <si>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</si>
  <si>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</si>
  <si>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</si>
  <si>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</si>
  <si>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</si>
  <si>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</si>
  <si>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</si>
  <si>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</si>
  <si>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96.</t>
  </si>
  <si>
    <r>
      <rPr>
        <sz val="10"/>
        <rFont val="Arial CE"/>
        <family val="2"/>
      </rPr>
      <t>Kejhar Petr</t>
    </r>
  </si>
  <si>
    <r>
      <rPr>
        <sz val="10"/>
        <rFont val="Arial CE"/>
        <family val="2"/>
      </rPr>
      <t>AL Rožnov p. R.</t>
    </r>
  </si>
  <si>
    <t>2.</t>
  </si>
  <si>
    <t>87.</t>
  </si>
  <si>
    <t>Kadla Jiří</t>
  </si>
  <si>
    <t>Sport. klub mládeže Val. Mez.</t>
  </si>
  <si>
    <t>3.</t>
  </si>
  <si>
    <t>78.</t>
  </si>
  <si>
    <t>Rajch Hynek</t>
  </si>
  <si>
    <t>ZLK Zlín</t>
  </si>
  <si>
    <t>4.</t>
  </si>
  <si>
    <t>86.</t>
  </si>
  <si>
    <t>Šťastný Filip</t>
  </si>
  <si>
    <t>97</t>
  </si>
  <si>
    <r>
      <rPr>
        <sz val="10"/>
        <rFont val="Arial CE"/>
        <family val="0"/>
      </rPr>
      <t>Ski klub Opava</t>
    </r>
  </si>
  <si>
    <t>5.</t>
  </si>
  <si>
    <t>92.</t>
  </si>
  <si>
    <t>Rec Mikoláš</t>
  </si>
  <si>
    <t>TJ LK Baník Ostrava OKD</t>
  </si>
  <si>
    <t>6.</t>
  </si>
  <si>
    <t>84.</t>
  </si>
  <si>
    <t>Bolcek Martin</t>
  </si>
  <si>
    <t>SKI KLUB MEZ Vsetín</t>
  </si>
  <si>
    <t>7.</t>
  </si>
  <si>
    <t>81.</t>
  </si>
  <si>
    <t>Spáčil Petr</t>
  </si>
  <si>
    <t>PRO SKI Prostějov</t>
  </si>
  <si>
    <t>8.</t>
  </si>
  <si>
    <t>80.</t>
  </si>
  <si>
    <t>Halouzka Jakub</t>
  </si>
  <si>
    <r>
      <rPr>
        <sz val="10"/>
        <rFont val="Arial CE"/>
        <family val="0"/>
      </rPr>
      <t>Ski Klub Kometa Brno</t>
    </r>
  </si>
  <si>
    <t>9.</t>
  </si>
  <si>
    <t>79.</t>
  </si>
  <si>
    <t>Sedláček Teodor</t>
  </si>
  <si>
    <r>
      <rPr>
        <sz val="10"/>
        <rFont val="Arial CE"/>
        <family val="0"/>
      </rPr>
      <t>Ski Klub Kometa Brno</t>
    </r>
  </si>
  <si>
    <t>10.</t>
  </si>
  <si>
    <t>85.</t>
  </si>
  <si>
    <t>Hrdlička Šimon</t>
  </si>
  <si>
    <r>
      <rPr>
        <sz val="10"/>
        <rFont val="Arial CE"/>
        <family val="0"/>
      </rPr>
      <t>Ski Klub Kometa Brno</t>
    </r>
  </si>
  <si>
    <t>11.</t>
  </si>
  <si>
    <t>72.</t>
  </si>
  <si>
    <t>Polák Libor</t>
  </si>
  <si>
    <t>SKI Vítkovice Bílá</t>
  </si>
  <si>
    <t>12.</t>
  </si>
  <si>
    <t>91.</t>
  </si>
  <si>
    <t>Kupský Tomáš</t>
  </si>
  <si>
    <r>
      <rPr>
        <sz val="10"/>
        <rFont val="Arial CE"/>
        <family val="0"/>
      </rPr>
      <t>Ski Klub Kometa Brno</t>
    </r>
  </si>
  <si>
    <t>13.</t>
  </si>
  <si>
    <t>67.</t>
  </si>
  <si>
    <t>Kozáček Lukáš</t>
  </si>
  <si>
    <r>
      <rPr>
        <sz val="10"/>
        <rFont val="Arial CE"/>
        <family val="0"/>
      </rPr>
      <t>SK Annaberg</t>
    </r>
  </si>
  <si>
    <t>14.</t>
  </si>
  <si>
    <t>65.</t>
  </si>
  <si>
    <t>Přikryl František</t>
  </si>
  <si>
    <t>SKI Vítkovice Bílá</t>
  </si>
  <si>
    <t>15.</t>
  </si>
  <si>
    <t>71.</t>
  </si>
  <si>
    <t>Barteska Samuel</t>
  </si>
  <si>
    <t>Klub lyžařů LOKO Olomouc</t>
  </si>
  <si>
    <t>16.</t>
  </si>
  <si>
    <t>77.</t>
  </si>
  <si>
    <t>Hampl Tomáš</t>
  </si>
  <si>
    <r>
      <rPr>
        <sz val="10"/>
        <rFont val="Arial CE"/>
        <family val="0"/>
      </rPr>
      <t>SK Annaberg</t>
    </r>
  </si>
  <si>
    <t>17.</t>
  </si>
  <si>
    <t>68.</t>
  </si>
  <si>
    <t>Hájek Adam</t>
  </si>
  <si>
    <r>
      <rPr>
        <sz val="10"/>
        <rFont val="Arial CE"/>
        <family val="0"/>
      </rPr>
      <t>Ski Klub Kometa Brno</t>
    </r>
  </si>
  <si>
    <t>18.</t>
  </si>
  <si>
    <t>73.</t>
  </si>
  <si>
    <t>Doležel Dušan</t>
  </si>
  <si>
    <t>SKI Vítkovice Bílá</t>
  </si>
  <si>
    <t>19.</t>
  </si>
  <si>
    <t>76.</t>
  </si>
  <si>
    <t>Štingl Jan</t>
  </si>
  <si>
    <r>
      <rPr>
        <sz val="10"/>
        <rFont val="Arial CE"/>
        <family val="0"/>
      </rPr>
      <t>Ski Klub Kometa Brno</t>
    </r>
  </si>
  <si>
    <t>20.</t>
  </si>
  <si>
    <t>88.</t>
  </si>
  <si>
    <t>Neubert Adam</t>
  </si>
  <si>
    <t>Klub lyžařů LOKO Olomouc</t>
  </si>
  <si>
    <t>21.</t>
  </si>
  <si>
    <t>82.</t>
  </si>
  <si>
    <t>Jelínek Albert</t>
  </si>
  <si>
    <t>SKI Klub Junior Brno</t>
  </si>
  <si>
    <t>22.</t>
  </si>
  <si>
    <t>66.</t>
  </si>
  <si>
    <t>Weinert Matěj</t>
  </si>
  <si>
    <r>
      <rPr>
        <sz val="10"/>
        <rFont val="Arial CE"/>
        <family val="0"/>
      </rPr>
      <t>Ski klub Opava</t>
    </r>
  </si>
  <si>
    <t>23.</t>
  </si>
  <si>
    <t>90.</t>
  </si>
  <si>
    <t>Roth Michal</t>
  </si>
  <si>
    <r>
      <rPr>
        <sz val="10"/>
        <rFont val="Arial CE"/>
        <family val="0"/>
      </rPr>
      <t>Ski Klub Kometa Brno</t>
    </r>
  </si>
  <si>
    <t>24.</t>
  </si>
  <si>
    <t>70.</t>
  </si>
  <si>
    <t>Pelikán Tomáš</t>
  </si>
  <si>
    <t>Sport. klub mládeže Val. Mez.</t>
  </si>
  <si>
    <t>25.</t>
  </si>
  <si>
    <t>95.</t>
  </si>
  <si>
    <t>Martynek Dominik</t>
  </si>
  <si>
    <r>
      <rPr>
        <sz val="10"/>
        <rFont val="Arial CE"/>
        <family val="0"/>
      </rPr>
      <t>Snow 3nec Velká Rača</t>
    </r>
  </si>
  <si>
    <t>26.</t>
  </si>
  <si>
    <t>60.</t>
  </si>
  <si>
    <t>Anděl Jan</t>
  </si>
  <si>
    <t>SKI KLUB MEZ Vsetín</t>
  </si>
  <si>
    <t>27.</t>
  </si>
  <si>
    <t>63.</t>
  </si>
  <si>
    <t>Sumec Patrik</t>
  </si>
  <si>
    <t>LO TJ Chvalčov</t>
  </si>
  <si>
    <t>28.</t>
  </si>
  <si>
    <t>83.</t>
  </si>
  <si>
    <t>Molek Ondřej</t>
  </si>
  <si>
    <t>ZLK Zlín</t>
  </si>
  <si>
    <t>29.</t>
  </si>
  <si>
    <t>74.</t>
  </si>
  <si>
    <t>Ševela Petr</t>
  </si>
  <si>
    <t>ZLK Zlín</t>
  </si>
  <si>
    <t>30.</t>
  </si>
  <si>
    <t>58.</t>
  </si>
  <si>
    <t>Dunděra Jan</t>
  </si>
  <si>
    <t>TJ LK Baník Ostrava OKD</t>
  </si>
  <si>
    <t>31.</t>
  </si>
  <si>
    <t>52.</t>
  </si>
  <si>
    <r>
      <rPr>
        <sz val="10"/>
        <rFont val="Arial CE"/>
        <family val="0"/>
      </rPr>
      <t>Kejhar Jan</t>
    </r>
  </si>
  <si>
    <r>
      <rPr>
        <sz val="10"/>
        <rFont val="Arial CE"/>
        <family val="0"/>
      </rPr>
      <t>AL Rožnov p. R.</t>
    </r>
  </si>
  <si>
    <t>32.</t>
  </si>
  <si>
    <t>56.</t>
  </si>
  <si>
    <t>Skoumal Lukáš</t>
  </si>
  <si>
    <t>SKI Vítkovice Bílá</t>
  </si>
  <si>
    <t>33.</t>
  </si>
  <si>
    <t>61.</t>
  </si>
  <si>
    <t>Roth Matyas</t>
  </si>
  <si>
    <r>
      <rPr>
        <sz val="10"/>
        <rFont val="Arial CE"/>
        <family val="0"/>
      </rPr>
      <t>Ski Klub Kometa Brno</t>
    </r>
  </si>
  <si>
    <t>34.</t>
  </si>
  <si>
    <t>64.</t>
  </si>
  <si>
    <t>Rec Jan</t>
  </si>
  <si>
    <t>TJ LK Baník Ostrava OKD</t>
  </si>
  <si>
    <t>35.</t>
  </si>
  <si>
    <t>93.</t>
  </si>
  <si>
    <t>Hrachovina Martin</t>
  </si>
  <si>
    <t>SKI Klub Junior Brno</t>
  </si>
  <si>
    <t>36.</t>
  </si>
  <si>
    <t>53.</t>
  </si>
  <si>
    <t>Robenek Matěj</t>
  </si>
  <si>
    <r>
      <rPr>
        <sz val="10"/>
        <rFont val="Arial CE"/>
        <family val="0"/>
      </rPr>
      <t>Penguin ski Ostrava</t>
    </r>
  </si>
  <si>
    <t>37.</t>
  </si>
  <si>
    <t>51.</t>
  </si>
  <si>
    <r>
      <rPr>
        <sz val="10"/>
        <rFont val="Arial CE"/>
        <family val="0"/>
      </rPr>
      <t>Litwiňski Wiktor</t>
    </r>
  </si>
  <si>
    <t>Katowice, Polsko</t>
  </si>
  <si>
    <t>38.</t>
  </si>
  <si>
    <t>57.</t>
  </si>
  <si>
    <r>
      <rPr>
        <sz val="10"/>
        <rFont val="Arial CE"/>
        <family val="0"/>
      </rPr>
      <t>Witalis Tobiasz</t>
    </r>
  </si>
  <si>
    <t>Katowice, Polsko</t>
  </si>
  <si>
    <t>54.</t>
  </si>
  <si>
    <t>Nešpor Marek</t>
  </si>
  <si>
    <t>Klub lyžařů LOKO Olomouc</t>
  </si>
  <si>
    <t>D</t>
  </si>
  <si>
    <t>55.</t>
  </si>
  <si>
    <t>Ťavoda Martin</t>
  </si>
  <si>
    <t>SKI Vítkovice Bílá</t>
  </si>
  <si>
    <t>odst.</t>
  </si>
  <si>
    <t xml:space="preserve">        OFICIÁLNÍ VÝSLEDKOVÁ LISTINA - PŘEDŽÁCI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</si>
  <si>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</si>
  <si>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</si>
  <si>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</si>
  <si>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</si>
  <si>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</si>
  <si>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</si>
  <si>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</si>
  <si>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</si>
  <si>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</si>
  <si>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82.</t>
  </si>
  <si>
    <t>Valeš Martin</t>
  </si>
  <si>
    <r>
      <rPr>
        <sz val="10"/>
        <rFont val="Arial CE"/>
        <family val="0"/>
      </rPr>
      <t>Ski Klub Kometa Brno</t>
    </r>
  </si>
  <si>
    <t>2.</t>
  </si>
  <si>
    <t>80.</t>
  </si>
  <si>
    <t>Klemš Václav</t>
  </si>
  <si>
    <t>SKI Vítkovice Bílá</t>
  </si>
  <si>
    <t>3.</t>
  </si>
  <si>
    <t>66.</t>
  </si>
  <si>
    <t>Janík Dominik</t>
  </si>
  <si>
    <t>DDM Kometa Brno</t>
  </si>
  <si>
    <t>4.</t>
  </si>
  <si>
    <t>58.</t>
  </si>
  <si>
    <t>Pivoňka Lubomír</t>
  </si>
  <si>
    <r>
      <rPr>
        <sz val="10"/>
        <rFont val="Arial CE"/>
        <family val="0"/>
      </rPr>
      <t>AL Rožnov p. R.</t>
    </r>
  </si>
  <si>
    <t>5.</t>
  </si>
  <si>
    <t>74.</t>
  </si>
  <si>
    <t>Kozáček Tomáš</t>
  </si>
  <si>
    <r>
      <rPr>
        <sz val="10"/>
        <rFont val="Arial CE"/>
        <family val="0"/>
      </rPr>
      <t>SK Annaberg</t>
    </r>
  </si>
  <si>
    <t>6.</t>
  </si>
  <si>
    <t>67.</t>
  </si>
  <si>
    <r>
      <rPr>
        <sz val="10"/>
        <rFont val="Arial CE"/>
        <family val="0"/>
      </rPr>
      <t>Jerošek Jan</t>
    </r>
  </si>
  <si>
    <r>
      <rPr>
        <sz val="10"/>
        <rFont val="Arial CE"/>
        <family val="0"/>
      </rPr>
      <t>Ski Klub Kometa Brno</t>
    </r>
  </si>
  <si>
    <t>7.</t>
  </si>
  <si>
    <t>64.</t>
  </si>
  <si>
    <t>Plinta Jakub</t>
  </si>
  <si>
    <t>TJ LK Baník Ostrava OKD</t>
  </si>
  <si>
    <t>8.</t>
  </si>
  <si>
    <t>75.</t>
  </si>
  <si>
    <t>Trhlík Tomáš</t>
  </si>
  <si>
    <r>
      <rPr>
        <sz val="10"/>
        <rFont val="Arial CE"/>
        <family val="0"/>
      </rPr>
      <t>AL Rožnov p. R.</t>
    </r>
  </si>
  <si>
    <t>9.</t>
  </si>
  <si>
    <t>59.</t>
  </si>
  <si>
    <t>Butula Jan</t>
  </si>
  <si>
    <t>Klub lyžařů Kroměříž</t>
  </si>
  <si>
    <t>10.</t>
  </si>
  <si>
    <t>81.</t>
  </si>
  <si>
    <r>
      <rPr>
        <sz val="10"/>
        <rFont val="Arial CE"/>
        <family val="0"/>
      </rPr>
      <t>Staszowski Michal</t>
    </r>
  </si>
  <si>
    <r>
      <rPr>
        <sz val="10"/>
        <rFont val="Arial CE"/>
        <family val="0"/>
      </rPr>
      <t>Snow 3nec Velká Rača</t>
    </r>
  </si>
  <si>
    <t>11.</t>
  </si>
  <si>
    <t>52.</t>
  </si>
  <si>
    <t>Novotný Jiří</t>
  </si>
  <si>
    <t>Sport klub Velké Meziříčí</t>
  </si>
  <si>
    <t>12.</t>
  </si>
  <si>
    <t>65.</t>
  </si>
  <si>
    <t>Staněk Dalibor</t>
  </si>
  <si>
    <t>SKI Vítkovice Bílá</t>
  </si>
  <si>
    <t>13.</t>
  </si>
  <si>
    <t>72.</t>
  </si>
  <si>
    <t>Kovařík Jiří</t>
  </si>
  <si>
    <t>Klub lyžařů Kroměříž</t>
  </si>
  <si>
    <t>14.</t>
  </si>
  <si>
    <t>69.</t>
  </si>
  <si>
    <t>Halouzka Jiří</t>
  </si>
  <si>
    <r>
      <rPr>
        <sz val="10"/>
        <rFont val="Arial CE"/>
        <family val="0"/>
      </rPr>
      <t>Ski Klub Kometa Brno</t>
    </r>
  </si>
  <si>
    <t>15.</t>
  </si>
  <si>
    <t>53.</t>
  </si>
  <si>
    <r>
      <rPr>
        <sz val="10"/>
        <rFont val="Arial CE"/>
        <family val="0"/>
      </rPr>
      <t>Manestar Mathias</t>
    </r>
  </si>
  <si>
    <t>SKI MSA Dolní Benešov</t>
  </si>
  <si>
    <t>16.</t>
  </si>
  <si>
    <t>51.</t>
  </si>
  <si>
    <t>Pitucha Jiří</t>
  </si>
  <si>
    <r>
      <rPr>
        <sz val="10"/>
        <rFont val="Arial CE"/>
        <family val="0"/>
      </rPr>
      <t>AL Rožnov p. R.</t>
    </r>
  </si>
  <si>
    <t>17.</t>
  </si>
  <si>
    <t>71.</t>
  </si>
  <si>
    <t>Gilar Tomáš</t>
  </si>
  <si>
    <t>SKI Klub Junior Brno</t>
  </si>
  <si>
    <t>18.</t>
  </si>
  <si>
    <t>77.</t>
  </si>
  <si>
    <t>Kleiner Jan</t>
  </si>
  <si>
    <t>Klub lyžařů LOKO Olomouc</t>
  </si>
  <si>
    <t>19.</t>
  </si>
  <si>
    <t>83.</t>
  </si>
  <si>
    <t>Toška Jakub</t>
  </si>
  <si>
    <r>
      <rPr>
        <sz val="10"/>
        <rFont val="Arial CE"/>
        <family val="0"/>
      </rPr>
      <t>LK Svinec Nový Jičín</t>
    </r>
  </si>
  <si>
    <t>20.</t>
  </si>
  <si>
    <t>60.</t>
  </si>
  <si>
    <r>
      <rPr>
        <sz val="10"/>
        <rFont val="Arial CE"/>
        <family val="0"/>
      </rPr>
      <t>Papadopulos Nikolas</t>
    </r>
  </si>
  <si>
    <t>TJ LK Baník Ostrava OKD</t>
  </si>
  <si>
    <t>21.</t>
  </si>
  <si>
    <t>56.</t>
  </si>
  <si>
    <t>Kutáč Luděk</t>
  </si>
  <si>
    <t>SKI Vítkovice Bílá</t>
  </si>
  <si>
    <t>22.</t>
  </si>
  <si>
    <t>57.</t>
  </si>
  <si>
    <t>Helus Martin</t>
  </si>
  <si>
    <t>TJ LK Baník Ostrava OKD</t>
  </si>
  <si>
    <t>23.</t>
  </si>
  <si>
    <t>54.</t>
  </si>
  <si>
    <r>
      <rPr>
        <sz val="10"/>
        <rFont val="Arial CE"/>
        <family val="0"/>
      </rPr>
      <t>Stojmenov Martin</t>
    </r>
  </si>
  <si>
    <t>Klub lyžařů LOKO Olomouc</t>
  </si>
  <si>
    <t>24.</t>
  </si>
  <si>
    <t>61.</t>
  </si>
  <si>
    <t>Hanák Radek</t>
  </si>
  <si>
    <r>
      <rPr>
        <sz val="10"/>
        <rFont val="Arial CE"/>
        <family val="0"/>
      </rPr>
      <t>Ski Klub Kometa Brno</t>
    </r>
  </si>
  <si>
    <t>25.</t>
  </si>
  <si>
    <t>76.</t>
  </si>
  <si>
    <t>Kadleček Tomáš</t>
  </si>
  <si>
    <r>
      <rPr>
        <sz val="10"/>
        <rFont val="Arial CE"/>
        <family val="0"/>
      </rPr>
      <t>Ski Klub Kometa Brno</t>
    </r>
  </si>
  <si>
    <t>26.</t>
  </si>
  <si>
    <t>73.</t>
  </si>
  <si>
    <t>Tvrdý Lukáš</t>
  </si>
  <si>
    <t>TJ LK Baník Ostrava OKD</t>
  </si>
  <si>
    <t>27.</t>
  </si>
  <si>
    <t>62.</t>
  </si>
  <si>
    <t>Pospíšil Jakub</t>
  </si>
  <si>
    <t>Klub lyžařů Kroměříž</t>
  </si>
  <si>
    <t>28.</t>
  </si>
  <si>
    <t>79.</t>
  </si>
  <si>
    <r>
      <rPr>
        <sz val="10"/>
        <rFont val="Arial CE"/>
        <family val="0"/>
      </rPr>
      <t>Widuch Michal</t>
    </r>
  </si>
  <si>
    <t>Katowice, Polsko</t>
  </si>
  <si>
    <t>29.</t>
  </si>
  <si>
    <t>68.</t>
  </si>
  <si>
    <r>
      <rPr>
        <sz val="10"/>
        <rFont val="Arial CE"/>
        <family val="0"/>
      </rPr>
      <t>Przybyla Tomasz</t>
    </r>
  </si>
  <si>
    <t>Katowice, Polsko</t>
  </si>
  <si>
    <t>30.</t>
  </si>
  <si>
    <t>63.</t>
  </si>
  <si>
    <t>Janek Filip</t>
  </si>
  <si>
    <t>Katowice, Polsko</t>
  </si>
  <si>
    <t>78.</t>
  </si>
  <si>
    <t>Doležal Jan</t>
  </si>
  <si>
    <t>SKI Vítkovice Bílá</t>
  </si>
  <si>
    <t>odst.</t>
  </si>
  <si>
    <t>BESKYDY - BÍLÁ</t>
  </si>
  <si>
    <t>SKI Vítkovice Bílá</t>
  </si>
  <si>
    <t>Obří slalom</t>
  </si>
  <si>
    <t>Holky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</si>
  <si>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</si>
  <si>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</si>
  <si>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</si>
  <si>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</si>
  <si>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</si>
  <si>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</si>
  <si>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</si>
  <si>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</si>
  <si>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</si>
  <si>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</si>
  <si>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</si>
  <si>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</si>
  <si>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</si>
  <si>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</si>
  <si>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</si>
  <si>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</si>
  <si>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</si>
  <si>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Ťavoda Tomáš</t>
  </si>
  <si>
    <t>Počet branek:</t>
  </si>
  <si>
    <t>Předjezdci:</t>
  </si>
  <si>
    <t>A:</t>
  </si>
  <si>
    <r>
      <rPr>
        <sz val="10"/>
        <rFont val="Arial CE"/>
        <family val="0"/>
      </rPr>
      <t>Vrzgula</t>
    </r>
  </si>
  <si>
    <t>B:</t>
  </si>
  <si>
    <t>Kutáč</t>
  </si>
  <si>
    <t>C:</t>
  </si>
  <si>
    <t>Wittichová</t>
  </si>
  <si>
    <t>Startovní čas:</t>
  </si>
  <si>
    <t>9:45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</si>
  <si>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</si>
  <si>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</si>
  <si>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</si>
  <si>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</si>
  <si>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</si>
  <si>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</si>
  <si>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</si>
  <si>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</si>
  <si>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</si>
  <si>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</si>
  <si>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</si>
  <si>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</si>
  <si>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</si>
  <si>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</si>
  <si>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Mišurcová Kristýna</t>
  </si>
  <si>
    <r>
      <rPr>
        <b/>
        <sz val="10"/>
        <rFont val="Arial CE"/>
        <family val="2"/>
      </rPr>
      <t>SK Annaberg</t>
    </r>
  </si>
  <si>
    <t>2.</t>
  </si>
  <si>
    <t>Svobodová Michaela</t>
  </si>
  <si>
    <t>SKI Vítkovice Bílá</t>
  </si>
  <si>
    <t>3.</t>
  </si>
  <si>
    <t>Zemková Zuzana</t>
  </si>
  <si>
    <t>LK Baník Ostrava</t>
  </si>
  <si>
    <t>4.</t>
  </si>
  <si>
    <t>Váchalová Viktorie</t>
  </si>
  <si>
    <t>Klub lyžařů LOKO Olomouc</t>
  </si>
  <si>
    <t>5.</t>
  </si>
  <si>
    <t>Melová Kateřina</t>
  </si>
  <si>
    <t>SKI klub Opava</t>
  </si>
  <si>
    <t>6.</t>
  </si>
  <si>
    <r>
      <rPr>
        <sz val="10"/>
        <rFont val="Arial CE"/>
        <family val="0"/>
      </rPr>
      <t>Feglová Šarlota</t>
    </r>
  </si>
  <si>
    <t>SKI Klub Kometa Brno</t>
  </si>
  <si>
    <t>7.</t>
  </si>
  <si>
    <t>Boniatti Kristina</t>
  </si>
  <si>
    <r>
      <rPr>
        <sz val="10"/>
        <rFont val="Arial CE"/>
        <family val="0"/>
      </rPr>
      <t>AL Rožnov p. R.</t>
    </r>
  </si>
  <si>
    <t>8.</t>
  </si>
  <si>
    <t>Grůzová Magdaléna</t>
  </si>
  <si>
    <r>
      <rPr>
        <sz val="10"/>
        <rFont val="Arial CE"/>
        <family val="0"/>
      </rPr>
      <t>AL Rožnov p. R.</t>
    </r>
  </si>
  <si>
    <t>9.</t>
  </si>
  <si>
    <t>Stočková Nikola</t>
  </si>
  <si>
    <t>SKI Vítkovice Bílá</t>
  </si>
  <si>
    <t>10.</t>
  </si>
  <si>
    <t>Turpišová Lucie</t>
  </si>
  <si>
    <r>
      <rPr>
        <sz val="10"/>
        <rFont val="Arial CE"/>
        <family val="0"/>
      </rPr>
      <t>SK Blizzard Vsetín</t>
    </r>
  </si>
  <si>
    <t>11.</t>
  </si>
  <si>
    <t>Kozelská Petra</t>
  </si>
  <si>
    <t>LK Baník Ostrava</t>
  </si>
  <si>
    <t>12.</t>
  </si>
  <si>
    <t>Zeťová Johanka</t>
  </si>
  <si>
    <t>LK Baník Ostrava</t>
  </si>
  <si>
    <t>13.</t>
  </si>
  <si>
    <t>Tkáčová Tereza</t>
  </si>
  <si>
    <t>SKI klub Opava</t>
  </si>
  <si>
    <t>14.</t>
  </si>
  <si>
    <t>Sobotková Anna</t>
  </si>
  <si>
    <r>
      <rPr>
        <sz val="10"/>
        <rFont val="Arial CE"/>
        <family val="0"/>
      </rPr>
      <t>AL Rožnov p. R.</t>
    </r>
  </si>
  <si>
    <t>15.</t>
  </si>
  <si>
    <t>Helusová Šárka</t>
  </si>
  <si>
    <t>LK Baník Ostrava</t>
  </si>
  <si>
    <t>16.</t>
  </si>
  <si>
    <t>Zatloukalová Klára</t>
  </si>
  <si>
    <t>ZLK Zlín</t>
  </si>
  <si>
    <t>17.</t>
  </si>
  <si>
    <t>Olivová Alexandra</t>
  </si>
  <si>
    <r>
      <rPr>
        <sz val="10"/>
        <rFont val="Arial CE"/>
        <family val="0"/>
      </rPr>
      <t>Ski MSA Dolní Benešov</t>
    </r>
  </si>
  <si>
    <t>18.</t>
  </si>
  <si>
    <t>Šťastná Kateřina</t>
  </si>
  <si>
    <t>SKI klub Opava</t>
  </si>
  <si>
    <t>19.</t>
  </si>
  <si>
    <t>Fajstlová Gabriela</t>
  </si>
  <si>
    <t>SKI Klub Kometa Brno</t>
  </si>
  <si>
    <t>20.</t>
  </si>
  <si>
    <t>Kašparová Klára</t>
  </si>
  <si>
    <t>SKI Klub Kometa Brno</t>
  </si>
  <si>
    <t>21.</t>
  </si>
  <si>
    <r>
      <rPr>
        <sz val="10"/>
        <rFont val="Arial CE"/>
        <family val="2"/>
      </rPr>
      <t>Joannidu Sofie</t>
    </r>
  </si>
  <si>
    <t>LK Baník Ostrava</t>
  </si>
  <si>
    <t>22.</t>
  </si>
  <si>
    <t>Trčková Daniela</t>
  </si>
  <si>
    <r>
      <rPr>
        <sz val="10"/>
        <rFont val="Arial CE"/>
        <family val="0"/>
      </rPr>
      <t>LK Svinec Nový Jičín</t>
    </r>
  </si>
  <si>
    <t>23.</t>
  </si>
  <si>
    <t>Růžičková Adriana</t>
  </si>
  <si>
    <t>SKI Klub Kometa Brno</t>
  </si>
  <si>
    <t>24.</t>
  </si>
  <si>
    <r>
      <rPr>
        <sz val="10"/>
        <rFont val="Arial CE"/>
        <family val="0"/>
      </rPr>
      <t>Košatská Krystýna</t>
    </r>
  </si>
  <si>
    <t>ZLK Zlín</t>
  </si>
  <si>
    <t>25.</t>
  </si>
  <si>
    <r>
      <rPr>
        <sz val="10"/>
        <rFont val="Arial CE"/>
        <family val="0"/>
      </rPr>
      <t>Dymek Dominika</t>
    </r>
  </si>
  <si>
    <t>Katowice, Polsko</t>
  </si>
  <si>
    <t>26.</t>
  </si>
  <si>
    <t>Dušková Caroline</t>
  </si>
  <si>
    <r>
      <rPr>
        <sz val="10"/>
        <rFont val="Arial CE"/>
        <family val="0"/>
      </rPr>
      <t>LK Svinec Nový Jičín</t>
    </r>
  </si>
  <si>
    <t>27.</t>
  </si>
  <si>
    <r>
      <rPr>
        <sz val="10"/>
        <rFont val="Arial CE"/>
        <family val="0"/>
      </rPr>
      <t>Litwiňska Hanna</t>
    </r>
  </si>
  <si>
    <t>Katowice, Polsko</t>
  </si>
  <si>
    <t>28.</t>
  </si>
  <si>
    <r>
      <rPr>
        <sz val="10"/>
        <rFont val="Arial CE"/>
        <family val="0"/>
      </rPr>
      <t>Gelner Hanna</t>
    </r>
  </si>
  <si>
    <t>Katowice, Polsko</t>
  </si>
  <si>
    <t>29.</t>
  </si>
  <si>
    <t>Reifová Martina</t>
  </si>
  <si>
    <t>Klub lyžařů Kroměříž</t>
  </si>
  <si>
    <t>30.</t>
  </si>
  <si>
    <t>Henzlová Alžběta</t>
  </si>
  <si>
    <t>ZLK Zlín</t>
  </si>
  <si>
    <t>31.</t>
  </si>
  <si>
    <r>
      <rPr>
        <sz val="10"/>
        <rFont val="Arial CE"/>
        <family val="0"/>
      </rPr>
      <t>Recová Emma</t>
    </r>
  </si>
  <si>
    <t>LK Baník Ostrava</t>
  </si>
  <si>
    <t>32.</t>
  </si>
  <si>
    <t>Bártková Eliška</t>
  </si>
  <si>
    <t>LKK Ostrava</t>
  </si>
  <si>
    <t>33.</t>
  </si>
  <si>
    <t>Sluková Vanda</t>
  </si>
  <si>
    <t>LK Baník Ostrava</t>
  </si>
  <si>
    <t>34.</t>
  </si>
  <si>
    <t>Kalabusová Veronika</t>
  </si>
  <si>
    <t>LO TJ Chvalčov</t>
  </si>
  <si>
    <t>Klimplová Veronika</t>
  </si>
  <si>
    <t>SKI KLUB Junior Brno</t>
  </si>
  <si>
    <t>odst.</t>
  </si>
  <si>
    <t>Válová Nelly</t>
  </si>
  <si>
    <r>
      <rPr>
        <sz val="10"/>
        <rFont val="Arial CE"/>
        <family val="0"/>
      </rPr>
      <t>LK Svinec Nový Jičín</t>
    </r>
  </si>
  <si>
    <t>odst.</t>
  </si>
  <si>
    <t>Chroustová Šárka</t>
  </si>
  <si>
    <t>98</t>
  </si>
  <si>
    <t>SKI Klub Kometa Brno</t>
  </si>
  <si>
    <t>odst.</t>
  </si>
  <si>
    <t>Skřičková Anna-Alena</t>
  </si>
  <si>
    <t>SKI Klub Kometa Brno</t>
  </si>
  <si>
    <t>odst.</t>
  </si>
  <si>
    <t>Kajabová Jana</t>
  </si>
  <si>
    <t>SKI Klub MEZ Vsetín</t>
  </si>
  <si>
    <t>Pólová Barbora</t>
  </si>
  <si>
    <r>
      <rPr>
        <sz val="10"/>
        <rFont val="Arial CE"/>
        <family val="0"/>
      </rPr>
      <t>AL Rožnov p. R.</t>
    </r>
  </si>
  <si>
    <t>D</t>
  </si>
  <si>
    <t xml:space="preserve">        OFICIÁLNÍ VÝSLEDKOVÁ LISTINA - PŘEDŽÁCI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</si>
  <si>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</si>
  <si>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</si>
  <si>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</si>
  <si>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</si>
  <si>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</si>
  <si>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</si>
  <si>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</si>
  <si>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</si>
  <si>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</si>
  <si>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Průdková Barbora</t>
  </si>
  <si>
    <t>SKI Vítkovice Bílá</t>
  </si>
  <si>
    <t>2.</t>
  </si>
  <si>
    <t>Čamková Veronika</t>
  </si>
  <si>
    <t>Sport klub Velké Meziříčí</t>
  </si>
  <si>
    <t>3.</t>
  </si>
  <si>
    <t>Dorňáková Eliška</t>
  </si>
  <si>
    <t>SKI Vítkovice Bílá</t>
  </si>
  <si>
    <t>4.</t>
  </si>
  <si>
    <t>Bednářová Karolína</t>
  </si>
  <si>
    <t>Sport klub Velké Meziříčí</t>
  </si>
  <si>
    <t>5.</t>
  </si>
  <si>
    <t>Zahálková Tereza</t>
  </si>
  <si>
    <t>SKI KLUB Junior Brno</t>
  </si>
  <si>
    <t>6.</t>
  </si>
  <si>
    <t>Ostřanská Markéta</t>
  </si>
  <si>
    <t>LK Radhošť Dolní Bečva</t>
  </si>
  <si>
    <t>7.</t>
  </si>
  <si>
    <t>Žáková Tereza</t>
  </si>
  <si>
    <t>SKI Klub Kometa Brno</t>
  </si>
  <si>
    <t>8.</t>
  </si>
  <si>
    <t>Macháňová Veronika</t>
  </si>
  <si>
    <r>
      <rPr>
        <sz val="10"/>
        <rFont val="Arial CE"/>
        <family val="0"/>
      </rPr>
      <t>SK Annaberg</t>
    </r>
  </si>
  <si>
    <t>9.</t>
  </si>
  <si>
    <t>Madejová Tereza</t>
  </si>
  <si>
    <t>SKI Vítkovice Bílá</t>
  </si>
  <si>
    <t>10.</t>
  </si>
  <si>
    <t>Pospíšilová Alžběta</t>
  </si>
  <si>
    <t>SKI klub Telnice</t>
  </si>
  <si>
    <t>11.</t>
  </si>
  <si>
    <t>Jarošíková Monika</t>
  </si>
  <si>
    <t>SKI KLUB Junior Brno</t>
  </si>
  <si>
    <t>12.</t>
  </si>
  <si>
    <t>Paulusová Tereza</t>
  </si>
  <si>
    <t>LK Radhošť Dolní Bečva</t>
  </si>
  <si>
    <t>13.</t>
  </si>
  <si>
    <t>Svobodová Markéta</t>
  </si>
  <si>
    <t>SKI Vítkovice Bílá</t>
  </si>
  <si>
    <t>14.</t>
  </si>
  <si>
    <r>
      <rPr>
        <sz val="10"/>
        <rFont val="Arial CE"/>
        <family val="0"/>
      </rPr>
      <t>Juračková Klementína</t>
    </r>
  </si>
  <si>
    <t>Klub lyžařů Kroměříž</t>
  </si>
  <si>
    <t>15.</t>
  </si>
  <si>
    <t>Hájková Kateřina</t>
  </si>
  <si>
    <t>SKI Klub Kometa Brno</t>
  </si>
  <si>
    <t>16.</t>
  </si>
  <si>
    <t>Trunkátová Tereza</t>
  </si>
  <si>
    <t>SKI Vítkovice Bílá</t>
  </si>
  <si>
    <t>17.</t>
  </si>
  <si>
    <t>Šťastná Vladimíra</t>
  </si>
  <si>
    <t>SKI klub Opava</t>
  </si>
  <si>
    <t>18.</t>
  </si>
  <si>
    <t>Macháčová Jana</t>
  </si>
  <si>
    <t>SKI Vítkovice Bílá</t>
  </si>
  <si>
    <t>19.</t>
  </si>
  <si>
    <t>Klimplová Kateřina</t>
  </si>
  <si>
    <t>SKI KLUB Junior Brno</t>
  </si>
  <si>
    <t>20.</t>
  </si>
  <si>
    <t>Skalická Alžběta</t>
  </si>
  <si>
    <t>Sport. klub mládeže Val. Mez.</t>
  </si>
  <si>
    <t>21.</t>
  </si>
  <si>
    <r>
      <rPr>
        <sz val="10"/>
        <rFont val="Arial CE"/>
        <family val="0"/>
      </rPr>
      <t>Ďabolková Klára</t>
    </r>
  </si>
  <si>
    <t>LK Baník Ostrava</t>
  </si>
  <si>
    <t>22.</t>
  </si>
  <si>
    <t>Šimková Kristýna</t>
  </si>
  <si>
    <t>LO TJ Chvalčov</t>
  </si>
  <si>
    <t>23.</t>
  </si>
  <si>
    <t>Novotná Karolína</t>
  </si>
  <si>
    <t>SKI Klub Velké Meziříčí</t>
  </si>
  <si>
    <t>24.</t>
  </si>
  <si>
    <t>Valchářová Jana</t>
  </si>
  <si>
    <r>
      <rPr>
        <sz val="10"/>
        <rFont val="Arial CE"/>
        <family val="0"/>
      </rPr>
      <t>AL Rožnov p. R.</t>
    </r>
  </si>
  <si>
    <t>25.</t>
  </si>
  <si>
    <t>Ježová Simona</t>
  </si>
  <si>
    <t>Sport. klub mládeže Val. Mez.</t>
  </si>
  <si>
    <t>26.</t>
  </si>
  <si>
    <t>Cieslarová Kristýna</t>
  </si>
  <si>
    <t>SKI Klub Kometa Brno</t>
  </si>
  <si>
    <t>27.</t>
  </si>
  <si>
    <t>Křivánková Monika</t>
  </si>
  <si>
    <t>SKI Klub Kometa Brno</t>
  </si>
  <si>
    <t>28.</t>
  </si>
  <si>
    <t>Hamplová Kateřina</t>
  </si>
  <si>
    <r>
      <rPr>
        <sz val="10"/>
        <rFont val="Arial CE"/>
        <family val="0"/>
      </rPr>
      <t>SK Annaberg</t>
    </r>
  </si>
  <si>
    <t>29.</t>
  </si>
  <si>
    <t>Janková Tereza</t>
  </si>
  <si>
    <t>LO TJ Chvalčov</t>
  </si>
  <si>
    <t>30.</t>
  </si>
  <si>
    <t>Zemanová Kateřina</t>
  </si>
  <si>
    <t>SKI Klub Kometa Brno</t>
  </si>
  <si>
    <t>31.</t>
  </si>
  <si>
    <r>
      <rPr>
        <sz val="10"/>
        <rFont val="Arial CE"/>
        <family val="0"/>
      </rPr>
      <t>Bogna Skwara</t>
    </r>
  </si>
  <si>
    <t>Katowice, Polsko</t>
  </si>
  <si>
    <t>32.</t>
  </si>
  <si>
    <r>
      <rPr>
        <sz val="10"/>
        <rFont val="Arial CE"/>
        <family val="0"/>
      </rPr>
      <t>Machalska Paulina</t>
    </r>
  </si>
  <si>
    <t>Katowice, Polsko</t>
  </si>
  <si>
    <t>33.</t>
  </si>
  <si>
    <t>Nádvorníková Tereza</t>
  </si>
  <si>
    <t>SKI Hlubočky</t>
  </si>
  <si>
    <t>Blažková Agáta</t>
  </si>
  <si>
    <t>SKI Vítkovice Bílá</t>
  </si>
  <si>
    <r>
      <rPr>
        <sz val="10"/>
        <rFont val="Arial CE"/>
        <family val="0"/>
      </rPr>
      <t>nest.</t>
    </r>
  </si>
  <si>
    <t>Kajabová Anna</t>
  </si>
  <si>
    <t>SKI Klub MEZ Vsetín</t>
  </si>
  <si>
    <r>
      <rPr>
        <sz val="10"/>
        <rFont val="Arial CE"/>
        <family val="0"/>
      </rPr>
      <t>nest.</t>
    </r>
  </si>
  <si>
    <t>Jurová Barbora</t>
  </si>
  <si>
    <r>
      <rPr>
        <sz val="10"/>
        <rFont val="Arial CE"/>
        <family val="0"/>
      </rPr>
      <t>SK Blizzard Vsetín</t>
    </r>
  </si>
  <si>
    <r>
      <rPr>
        <sz val="10"/>
        <rFont val="Arial CE"/>
        <family val="0"/>
      </rPr>
      <t>nest.</t>
    </r>
  </si>
  <si>
    <t>Adámková Evelína</t>
  </si>
  <si>
    <t>LK Baník Ostrava</t>
  </si>
  <si>
    <r>
      <rPr>
        <sz val="10"/>
        <rFont val="Arial CE"/>
        <family val="0"/>
      </rPr>
      <t>nest.</t>
    </r>
  </si>
  <si>
    <t>BESKYDY - BÍLÁ</t>
  </si>
  <si>
    <t>SKI Vítkovice Bílá</t>
  </si>
  <si>
    <t>Obří slalom</t>
  </si>
  <si>
    <t>Kluci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</si>
  <si>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SOUTEŽNÍ VÝBOR</t>
    </r>
  </si>
  <si>
    <t>Technický delegát:</t>
  </si>
  <si>
    <t>Ing. Fuxa Petr</t>
  </si>
  <si>
    <t>Ředitel závodu:</t>
  </si>
  <si>
    <t>Magnusek Milan</t>
  </si>
  <si>
    <t>Arbitr:</t>
  </si>
  <si>
    <t>Velitel tratě:</t>
  </si>
  <si>
    <t>Ing. Vlček Jaromír</t>
  </si>
  <si>
    <r>
      <rPr>
        <sz val="10"/>
        <rFont val="Arial CE"/>
        <family val="0"/>
      </rPr>
      <t xml:space="preserve">                  </t>
    </r>
    <r>
      <rPr>
        <b/>
        <sz val="12"/>
        <rFont val="Arial CE"/>
        <family val="2"/>
      </rPr>
      <t>TECHNICKÁ DATA</t>
    </r>
  </si>
  <si>
    <t>Označení tratě:</t>
  </si>
  <si>
    <t>Zbojnická sjezdovka</t>
  </si>
  <si>
    <t>Číslo homologace tratě:</t>
  </si>
  <si>
    <t>008/5/95 a 009/6/95</t>
  </si>
  <si>
    <t>Nadmořská výška startu:</t>
  </si>
  <si>
    <t>Nadmořská výška cíle:</t>
  </si>
  <si>
    <t>Převýšení:</t>
  </si>
  <si>
    <t>Autor tratě:</t>
  </si>
  <si>
    <t>Ťavoda Tomáš</t>
  </si>
  <si>
    <t>Počet branek:</t>
  </si>
  <si>
    <t>Předjezdci:</t>
  </si>
  <si>
    <t>A:</t>
  </si>
  <si>
    <t>Wittichová</t>
  </si>
  <si>
    <t>B:</t>
  </si>
  <si>
    <t>Kutáč</t>
  </si>
  <si>
    <t>C:</t>
  </si>
  <si>
    <r>
      <rPr>
        <sz val="10"/>
        <rFont val="Arial CE"/>
        <family val="0"/>
      </rPr>
      <t>Vrzgula</t>
    </r>
  </si>
  <si>
    <t>Startovní čas:</t>
  </si>
  <si>
    <t>9:45 hod.</t>
  </si>
  <si>
    <t>Počasí:</t>
  </si>
  <si>
    <t>zataženo</t>
  </si>
  <si>
    <t>Teplota:</t>
  </si>
  <si>
    <t>Sníh:</t>
  </si>
  <si>
    <t xml:space="preserve">        OFICIÁLNÍ VÝSLEDKOVÁ LISTINA - PŘÍPRAVKA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</si>
  <si>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</si>
  <si>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</si>
  <si>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</si>
  <si>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</si>
  <si>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</si>
  <si>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</si>
  <si>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</si>
  <si>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</si>
  <si>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</si>
  <si>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r>
      <rPr>
        <b/>
        <sz val="10"/>
        <rFont val="Arial CE"/>
        <family val="2"/>
      </rPr>
      <t>Kejhar Petr</t>
    </r>
  </si>
  <si>
    <r>
      <rPr>
        <b/>
        <sz val="10"/>
        <rFont val="Arial CE"/>
        <family val="2"/>
      </rPr>
      <t>AL Rožnov p. R.</t>
    </r>
  </si>
  <si>
    <t>2.</t>
  </si>
  <si>
    <t>Kadla Jiří</t>
  </si>
  <si>
    <t>Sport. klub mládeže Val. Mez.</t>
  </si>
  <si>
    <t>3.</t>
  </si>
  <si>
    <t>Sedláček Teodor</t>
  </si>
  <si>
    <r>
      <rPr>
        <b/>
        <sz val="10"/>
        <rFont val="Arial CE"/>
        <family val="2"/>
      </rPr>
      <t>Ski Klub Kometa Brno</t>
    </r>
  </si>
  <si>
    <t>4.</t>
  </si>
  <si>
    <t>Šťastný Filip</t>
  </si>
  <si>
    <t>97</t>
  </si>
  <si>
    <r>
      <rPr>
        <sz val="10"/>
        <rFont val="Arial CE"/>
        <family val="0"/>
      </rPr>
      <t>Ski klub Opava</t>
    </r>
  </si>
  <si>
    <t>5.</t>
  </si>
  <si>
    <t>Polák Libor</t>
  </si>
  <si>
    <t>SKI Vítkovice Bílá</t>
  </si>
  <si>
    <t>6.</t>
  </si>
  <si>
    <t>Rec Mikoláš</t>
  </si>
  <si>
    <t>TJ LK Baník Ostrava OKD</t>
  </si>
  <si>
    <t>7.</t>
  </si>
  <si>
    <t>Halouzka Jakub</t>
  </si>
  <si>
    <r>
      <rPr>
        <sz val="10"/>
        <rFont val="Arial CE"/>
        <family val="0"/>
      </rPr>
      <t>Ski Klub Kometa Brno</t>
    </r>
  </si>
  <si>
    <t>8.</t>
  </si>
  <si>
    <t>Hrdlička Šimon</t>
  </si>
  <si>
    <r>
      <rPr>
        <sz val="10"/>
        <rFont val="Arial CE"/>
        <family val="0"/>
      </rPr>
      <t>Ski Klub Kometa Brno</t>
    </r>
  </si>
  <si>
    <t>9.</t>
  </si>
  <si>
    <t>Kozáček Lukáš</t>
  </si>
  <si>
    <r>
      <rPr>
        <sz val="10"/>
        <rFont val="Arial CE"/>
        <family val="0"/>
      </rPr>
      <t>SK Annaberg</t>
    </r>
  </si>
  <si>
    <t>10.</t>
  </si>
  <si>
    <t>Hampl Tomáš</t>
  </si>
  <si>
    <r>
      <rPr>
        <sz val="10"/>
        <rFont val="Arial CE"/>
        <family val="0"/>
      </rPr>
      <t>SK Annaberg</t>
    </r>
  </si>
  <si>
    <t>11.</t>
  </si>
  <si>
    <t>Rajch Hynek</t>
  </si>
  <si>
    <t>ZLK Zlín</t>
  </si>
  <si>
    <t>12.</t>
  </si>
  <si>
    <t>Doležel Dušan</t>
  </si>
  <si>
    <t>SKI Vítkovice Bílá</t>
  </si>
  <si>
    <t>13.</t>
  </si>
  <si>
    <t>Přikryl František</t>
  </si>
  <si>
    <t>SKI Vítkovice Bílá</t>
  </si>
  <si>
    <t>14.</t>
  </si>
  <si>
    <t>Hájek Adam</t>
  </si>
  <si>
    <r>
      <rPr>
        <sz val="10"/>
        <rFont val="Arial CE"/>
        <family val="0"/>
      </rPr>
      <t>Ski Klub Kometa Brno</t>
    </r>
  </si>
  <si>
    <t>15.</t>
  </si>
  <si>
    <t>Jelínek Albert</t>
  </si>
  <si>
    <t>SKI Klub Junior Brno</t>
  </si>
  <si>
    <t>16.</t>
  </si>
  <si>
    <t>Ťavoda Martin</t>
  </si>
  <si>
    <t>SKI Vítkovice Bílá</t>
  </si>
  <si>
    <t>17.</t>
  </si>
  <si>
    <t>Poláček Albert</t>
  </si>
  <si>
    <t>TJ LK Baník Ostrava OKD</t>
  </si>
  <si>
    <t>18.</t>
  </si>
  <si>
    <t>Štingl Jan</t>
  </si>
  <si>
    <r>
      <rPr>
        <sz val="10"/>
        <rFont val="Arial CE"/>
        <family val="0"/>
      </rPr>
      <t>Ski Klub Kometa Brno</t>
    </r>
  </si>
  <si>
    <t>19.</t>
  </si>
  <si>
    <t>Roth Michal</t>
  </si>
  <si>
    <r>
      <rPr>
        <sz val="10"/>
        <rFont val="Arial CE"/>
        <family val="0"/>
      </rPr>
      <t>Ski Klub Kometa Brno</t>
    </r>
  </si>
  <si>
    <t>20.</t>
  </si>
  <si>
    <t>Weinert Matěj</t>
  </si>
  <si>
    <r>
      <rPr>
        <sz val="10"/>
        <rFont val="Arial CE"/>
        <family val="0"/>
      </rPr>
      <t>Ski klub Opava</t>
    </r>
  </si>
  <si>
    <t>21.</t>
  </si>
  <si>
    <t>Pelikán Tomáš</t>
  </si>
  <si>
    <t>Sport. klub mládeže Val. Mez.</t>
  </si>
  <si>
    <t>22.</t>
  </si>
  <si>
    <t>Dunděra Jan</t>
  </si>
  <si>
    <t>TJ LK Baník Ostrava OKD</t>
  </si>
  <si>
    <t>23.</t>
  </si>
  <si>
    <t>Neubert Adam</t>
  </si>
  <si>
    <t>Klub lyžařů LOKO Olomouc</t>
  </si>
  <si>
    <t>24.</t>
  </si>
  <si>
    <t>Molek Ondřej</t>
  </si>
  <si>
    <t>ZLK Zlín</t>
  </si>
  <si>
    <t>25.</t>
  </si>
  <si>
    <t>Ševela Petr</t>
  </si>
  <si>
    <t>ZLK Zlín</t>
  </si>
  <si>
    <t>26.</t>
  </si>
  <si>
    <r>
      <rPr>
        <sz val="10"/>
        <rFont val="Arial CE"/>
        <family val="0"/>
      </rPr>
      <t>Kejhar Jan</t>
    </r>
  </si>
  <si>
    <r>
      <rPr>
        <sz val="10"/>
        <rFont val="Arial CE"/>
        <family val="0"/>
      </rPr>
      <t>AL Rožnov p. R.</t>
    </r>
  </si>
  <si>
    <t>27.</t>
  </si>
  <si>
    <t>Barteska Samuel</t>
  </si>
  <si>
    <t>Klub lyžařů LOKO Olomouc</t>
  </si>
  <si>
    <t>28.</t>
  </si>
  <si>
    <t>Hrachovina Martin</t>
  </si>
  <si>
    <t>SKI Klub Junior Brno</t>
  </si>
  <si>
    <t>29.</t>
  </si>
  <si>
    <t>Sumec Patrik</t>
  </si>
  <si>
    <t>LO TJ Chvalčov</t>
  </si>
  <si>
    <t>30.</t>
  </si>
  <si>
    <t>Roth Matyas</t>
  </si>
  <si>
    <r>
      <rPr>
        <sz val="10"/>
        <rFont val="Arial CE"/>
        <family val="0"/>
      </rPr>
      <t>Ski Klub Kometa Brno</t>
    </r>
  </si>
  <si>
    <t>31.</t>
  </si>
  <si>
    <r>
      <rPr>
        <sz val="10"/>
        <rFont val="Arial CE"/>
        <family val="2"/>
      </rPr>
      <t>Litwiňski Wiktor</t>
    </r>
  </si>
  <si>
    <t>Katowice, Polsko</t>
  </si>
  <si>
    <t>Bolcek Martin</t>
  </si>
  <si>
    <t>SKI KLUB MEZ Vsetín</t>
  </si>
  <si>
    <t>odst</t>
  </si>
  <si>
    <t>Nešpor Marek</t>
  </si>
  <si>
    <t>Klub lyžařů LOKO Olomouc</t>
  </si>
  <si>
    <r>
      <rPr>
        <sz val="10"/>
        <rFont val="Arial CE"/>
        <family val="0"/>
      </rPr>
      <t>Witalis Tobiasz</t>
    </r>
  </si>
  <si>
    <t>Katowice, Polsko</t>
  </si>
  <si>
    <t>Dorňák Štěpán</t>
  </si>
  <si>
    <t>SKI Vítkovice Bílá</t>
  </si>
  <si>
    <t>Spáčil Petr</t>
  </si>
  <si>
    <t>PRO SKI Prostějov</t>
  </si>
  <si>
    <t>Kupský Tomáš</t>
  </si>
  <si>
    <r>
      <rPr>
        <sz val="10"/>
        <rFont val="Arial CE"/>
        <family val="0"/>
      </rPr>
      <t>Ski Klub Kometa Brno</t>
    </r>
  </si>
  <si>
    <t>Průdek Matěj</t>
  </si>
  <si>
    <t>SKI Vítkovice Bílá</t>
  </si>
  <si>
    <t>Martynek Dominik</t>
  </si>
  <si>
    <r>
      <rPr>
        <sz val="10"/>
        <rFont val="Arial CE"/>
        <family val="0"/>
      </rPr>
      <t>Snow 3nec Velká Rača</t>
    </r>
  </si>
  <si>
    <t>Skoumal Lukáš</t>
  </si>
  <si>
    <t>SKI Vítkovice Bílá</t>
  </si>
  <si>
    <t>D</t>
  </si>
  <si>
    <t xml:space="preserve">        OFICIÁLNÍ VÝSLEDKOVÁ LISTINA - PŘEDŽÁCI</t>
  </si>
  <si>
    <t>Pořadí</t>
  </si>
  <si>
    <r>
      <rPr>
        <b/>
        <sz val="10"/>
        <rFont val="Arial CE"/>
        <family val="2"/>
      </rPr>
      <t>St.č.</t>
    </r>
  </si>
  <si>
    <t>Kód</t>
  </si>
  <si>
    <t>Jméno</t>
  </si>
  <si>
    <t>Roč.</t>
  </si>
  <si>
    <t xml:space="preserve">             Oddíl</t>
  </si>
  <si>
    <r>
      <rPr>
        <b/>
        <sz val="10"/>
        <rFont val="Arial CE"/>
        <family val="2"/>
      </rPr>
      <t>C.čas</t>
    </r>
  </si>
  <si>
    <t>Pořadí</t>
  </si>
  <si>
    <t>1.</t>
  </si>
  <si>
    <t>Klemš Václav</t>
  </si>
  <si>
    <t>SKI Vítkovice Bílá</t>
  </si>
  <si>
    <t>2.</t>
  </si>
  <si>
    <t>Doležal Jan</t>
  </si>
  <si>
    <t>SKI Vítkovice Bílá</t>
  </si>
  <si>
    <t>3.</t>
  </si>
  <si>
    <t>Kozáček Tomáš</t>
  </si>
  <si>
    <r>
      <rPr>
        <b/>
        <sz val="10"/>
        <rFont val="Arial CE"/>
        <family val="2"/>
      </rPr>
      <t>SK Annaberg</t>
    </r>
  </si>
  <si>
    <t>4.</t>
  </si>
  <si>
    <t>Pivoňka Lubomír</t>
  </si>
  <si>
    <r>
      <rPr>
        <sz val="10"/>
        <rFont val="Arial CE"/>
        <family val="0"/>
      </rPr>
      <t>AL Rožnov p. R.</t>
    </r>
  </si>
  <si>
    <t>5.</t>
  </si>
  <si>
    <r>
      <rPr>
        <sz val="10"/>
        <rFont val="Arial CE"/>
        <family val="0"/>
      </rPr>
      <t>Staszowski Michal</t>
    </r>
  </si>
  <si>
    <r>
      <rPr>
        <sz val="10"/>
        <rFont val="Arial CE"/>
        <family val="0"/>
      </rPr>
      <t>Snow 3nec Velká Rača</t>
    </r>
  </si>
  <si>
    <t>6.</t>
  </si>
  <si>
    <t>Plinta Jakub</t>
  </si>
  <si>
    <t>TJ LK Baník Ostrava OKD</t>
  </si>
  <si>
    <t>7.</t>
  </si>
  <si>
    <r>
      <rPr>
        <sz val="10"/>
        <rFont val="Arial CE"/>
        <family val="0"/>
      </rPr>
      <t>Jerošek Jan</t>
    </r>
  </si>
  <si>
    <r>
      <rPr>
        <sz val="10"/>
        <rFont val="Arial CE"/>
        <family val="0"/>
      </rPr>
      <t>Ski Klub Kometa Brno</t>
    </r>
  </si>
  <si>
    <t>8.</t>
  </si>
  <si>
    <t>Novotný Jiří</t>
  </si>
  <si>
    <t>Sport klub Velké Meziříčí</t>
  </si>
  <si>
    <t>9.</t>
  </si>
  <si>
    <t>Staněk Dalibor</t>
  </si>
  <si>
    <t>SKI Vítkovice Bílá</t>
  </si>
  <si>
    <t>10.</t>
  </si>
  <si>
    <t>Kovařík Jiří</t>
  </si>
  <si>
    <t>Klub lyžařů Kroměříž</t>
  </si>
  <si>
    <t>11.</t>
  </si>
  <si>
    <t>Halouzka Jiří</t>
  </si>
  <si>
    <r>
      <rPr>
        <sz val="10"/>
        <rFont val="Arial CE"/>
        <family val="0"/>
      </rPr>
      <t>Ski Klub Kometa Brno</t>
    </r>
  </si>
  <si>
    <t>12.</t>
  </si>
  <si>
    <t>Pitucha Jiří</t>
  </si>
  <si>
    <r>
      <rPr>
        <sz val="10"/>
        <rFont val="Arial CE"/>
        <family val="0"/>
      </rPr>
      <t>AL Rožnov p. R.</t>
    </r>
  </si>
  <si>
    <t>13.</t>
  </si>
  <si>
    <r>
      <rPr>
        <sz val="10"/>
        <rFont val="Arial CE"/>
        <family val="0"/>
      </rPr>
      <t>Manestar Mathias</t>
    </r>
  </si>
  <si>
    <t>SKI MSA Dolní Benešov</t>
  </si>
  <si>
    <t>14.</t>
  </si>
  <si>
    <t>Trhlík Tomáš</t>
  </si>
  <si>
    <r>
      <rPr>
        <sz val="10"/>
        <rFont val="Arial CE"/>
        <family val="0"/>
      </rPr>
      <t>AL Rožnov p. R.</t>
    </r>
  </si>
  <si>
    <t>15.</t>
  </si>
  <si>
    <t>Janík Dominik</t>
  </si>
  <si>
    <t>DDM Kometa Brno</t>
  </si>
  <si>
    <t>16.</t>
  </si>
  <si>
    <t>Toška Jakub</t>
  </si>
  <si>
    <r>
      <rPr>
        <sz val="10"/>
        <rFont val="Arial CE"/>
        <family val="0"/>
      </rPr>
      <t>LK Svinec Nový Jičín</t>
    </r>
  </si>
  <si>
    <t>17.</t>
  </si>
  <si>
    <t>Gilar Tomáš</t>
  </si>
  <si>
    <t>SKI Klub Junior Brno</t>
  </si>
  <si>
    <t>18.</t>
  </si>
  <si>
    <t>Kutáč Luděk</t>
  </si>
  <si>
    <t>SKI Vítkovice Bílá</t>
  </si>
  <si>
    <t>19.</t>
  </si>
  <si>
    <t>Mikeska Martin</t>
  </si>
  <si>
    <r>
      <rPr>
        <sz val="10"/>
        <rFont val="Arial CE"/>
        <family val="0"/>
      </rPr>
      <t>AL Rožnov p. R.</t>
    </r>
  </si>
  <si>
    <t>20.</t>
  </si>
  <si>
    <r>
      <rPr>
        <sz val="10"/>
        <rFont val="Arial CE"/>
        <family val="0"/>
      </rPr>
      <t>Papadopulos Nikolas</t>
    </r>
  </si>
  <si>
    <t>TJ LK Baník Ostrava OKD</t>
  </si>
  <si>
    <t>21.</t>
  </si>
  <si>
    <r>
      <rPr>
        <sz val="10"/>
        <rFont val="Arial CE"/>
        <family val="0"/>
      </rPr>
      <t>Stojmenov Martin</t>
    </r>
  </si>
  <si>
    <t>Klub lyžařů LOKO Olomouc</t>
  </si>
  <si>
    <t>22.</t>
  </si>
  <si>
    <t>Butula Jan</t>
  </si>
  <si>
    <t>Klub lyžařů Kroměříž</t>
  </si>
  <si>
    <t>23.</t>
  </si>
  <si>
    <t>Martynek Adam</t>
  </si>
  <si>
    <r>
      <rPr>
        <sz val="10"/>
        <rFont val="Arial CE"/>
        <family val="0"/>
      </rPr>
      <t>Snow 3nec Velká Rača</t>
    </r>
  </si>
  <si>
    <t>24.</t>
  </si>
  <si>
    <t>Pospíšil Jakub</t>
  </si>
  <si>
    <t>Klub lyžařů Kroměříž</t>
  </si>
  <si>
    <t>25.</t>
  </si>
  <si>
    <t>Kadleček Tomáš</t>
  </si>
  <si>
    <r>
      <rPr>
        <sz val="10"/>
        <rFont val="Arial CE"/>
        <family val="0"/>
      </rPr>
      <t>Ski Klub Kometa Brno</t>
    </r>
  </si>
  <si>
    <t>26.</t>
  </si>
  <si>
    <r>
      <rPr>
        <sz val="10"/>
        <rFont val="Arial CE"/>
        <family val="0"/>
      </rPr>
      <t>Widuch Michal</t>
    </r>
  </si>
  <si>
    <t>Katowice, Polsko</t>
  </si>
  <si>
    <t>27.</t>
  </si>
  <si>
    <t>Helus Martin</t>
  </si>
  <si>
    <t>TJ LK Baník Ostrava OKD</t>
  </si>
  <si>
    <t>28.</t>
  </si>
  <si>
    <t>Hanák Radek</t>
  </si>
  <si>
    <r>
      <rPr>
        <sz val="10"/>
        <rFont val="Arial CE"/>
        <family val="0"/>
      </rPr>
      <t>Ski Klub Kometa Brno</t>
    </r>
  </si>
  <si>
    <t>29.</t>
  </si>
  <si>
    <r>
      <rPr>
        <sz val="10"/>
        <rFont val="Arial CE"/>
        <family val="0"/>
      </rPr>
      <t>Przybyla Tomasz</t>
    </r>
  </si>
  <si>
    <t>Katowice, Polsko</t>
  </si>
  <si>
    <t>30.</t>
  </si>
  <si>
    <t>Janek Filip</t>
  </si>
  <si>
    <t>Katowice, Polsko</t>
  </si>
  <si>
    <t>31.</t>
  </si>
  <si>
    <t>Valeš Martin</t>
  </si>
  <si>
    <r>
      <rPr>
        <sz val="10"/>
        <rFont val="Arial CE"/>
        <family val="0"/>
      </rPr>
      <t>Ski Klub Kometa Brno</t>
    </r>
  </si>
  <si>
    <t>Varga Adam</t>
  </si>
  <si>
    <t>TJ LK Baník Ostrava OKD</t>
  </si>
  <si>
    <r>
      <rPr>
        <sz val="10"/>
        <rFont val="Arial CE"/>
        <family val="0"/>
      </rPr>
      <t>nest.</t>
    </r>
  </si>
  <si>
    <t>Antončík Filip</t>
  </si>
  <si>
    <r>
      <rPr>
        <sz val="10"/>
        <rFont val="Arial CE"/>
        <family val="0"/>
      </rPr>
      <t>TJ Řetězárna Č.Ves</t>
    </r>
  </si>
  <si>
    <r>
      <rPr>
        <sz val="10"/>
        <rFont val="Arial CE"/>
        <family val="0"/>
      </rPr>
      <t>nest.</t>
    </r>
  </si>
  <si>
    <t>Kleiner Jan</t>
  </si>
  <si>
    <t>Klub lyžařů LOKO Olomouc</t>
  </si>
  <si>
    <t>D</t>
  </si>
  <si>
    <t>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</si>
</sst>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"/>
    <numFmt numFmtId="166" formatCode="MM:SS.00"/>
    <numFmt numFmtId="167" formatCode="D/M/YYYY"/>
    <numFmt numFmtId="168" formatCode="0&quot; m&quot;"/>
    <numFmt numFmtId="169" formatCode="0.00"/>
  </numFmts>
  <fonts count="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color indexed="16"/>
      <name val="Arial CE"/>
      <family val="2"/>
    </font>
    <font>
      <sz val="10"/>
      <color indexed="8"/>
      <name val="Arial CE"/>
      <family val="0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horizontal="right"/>
    </xf>
    <xf numFmtId="165" fontId="5" fillId="3" borderId="6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5" xfId="0" applyNumberFormat="1" applyFont="1" applyFill="1" applyBorder="1" applyAlignment="1" applyProtection="1">
      <alignment horizontal="left"/>
      <protection locked="0"/>
    </xf>
    <xf numFmtId="164" fontId="6" fillId="4" borderId="4" xfId="0" applyFont="1" applyFill="1" applyBorder="1" applyAlignment="1">
      <alignment/>
    </xf>
    <xf numFmtId="164" fontId="0" fillId="4" borderId="5" xfId="0" applyNumberFormat="1" applyFont="1" applyFill="1" applyBorder="1" applyAlignment="1">
      <alignment horizontal="right"/>
    </xf>
    <xf numFmtId="165" fontId="0" fillId="4" borderId="5" xfId="0" applyNumberFormat="1" applyFont="1" applyFill="1" applyBorder="1" applyAlignment="1">
      <alignment horizontal="right"/>
    </xf>
    <xf numFmtId="165" fontId="0" fillId="4" borderId="5" xfId="0" applyNumberFormat="1" applyFont="1" applyFill="1" applyBorder="1" applyAlignment="1">
      <alignment/>
    </xf>
    <xf numFmtId="165" fontId="0" fillId="4" borderId="5" xfId="0" applyNumberFormat="1" applyFont="1" applyFill="1" applyBorder="1" applyAlignment="1">
      <alignment horizontal="left"/>
    </xf>
    <xf numFmtId="166" fontId="0" fillId="4" borderId="0" xfId="0" applyNumberFormat="1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4" xfId="0" applyFill="1" applyBorder="1" applyAlignment="1">
      <alignment/>
    </xf>
    <xf numFmtId="164" fontId="0" fillId="4" borderId="5" xfId="0" applyNumberFormat="1" applyFont="1" applyFill="1" applyBorder="1" applyAlignment="1" applyProtection="1">
      <alignment horizontal="left"/>
      <protection locked="0"/>
    </xf>
    <xf numFmtId="166" fontId="0" fillId="4" borderId="0" xfId="0" applyNumberFormat="1" applyFont="1" applyFill="1" applyBorder="1" applyAlignment="1">
      <alignment horizontal="center"/>
    </xf>
    <xf numFmtId="164" fontId="0" fillId="4" borderId="0" xfId="0" applyFill="1" applyBorder="1" applyAlignment="1">
      <alignment/>
    </xf>
    <xf numFmtId="165" fontId="4" fillId="0" borderId="7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164" fontId="0" fillId="0" borderId="1" xfId="0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 applyProtection="1">
      <alignment/>
      <protection locked="0"/>
    </xf>
    <xf numFmtId="165" fontId="0" fillId="4" borderId="5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0" fillId="2" borderId="5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center"/>
      <protection locked="0"/>
    </xf>
    <xf numFmtId="165" fontId="5" fillId="2" borderId="6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6" fontId="0" fillId="0" borderId="5" xfId="0" applyNumberFormat="1" applyFont="1" applyBorder="1" applyAlignment="1">
      <alignment horizontal="right"/>
    </xf>
    <xf numFmtId="165" fontId="5" fillId="3" borderId="6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NumberFormat="1" applyFont="1" applyFill="1" applyBorder="1" applyAlignment="1" applyProtection="1">
      <alignment horizontal="right"/>
      <protection locked="0"/>
    </xf>
    <xf numFmtId="165" fontId="0" fillId="4" borderId="9" xfId="0" applyNumberFormat="1" applyFont="1" applyFill="1" applyBorder="1" applyAlignment="1">
      <alignment/>
    </xf>
    <xf numFmtId="165" fontId="0" fillId="4" borderId="9" xfId="0" applyNumberFormat="1" applyFont="1" applyFill="1" applyBorder="1" applyAlignment="1">
      <alignment/>
    </xf>
    <xf numFmtId="165" fontId="0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left"/>
    </xf>
    <xf numFmtId="166" fontId="0" fillId="4" borderId="9" xfId="0" applyNumberFormat="1" applyFont="1" applyFill="1" applyBorder="1" applyAlignment="1">
      <alignment horizontal="right"/>
    </xf>
    <xf numFmtId="165" fontId="0" fillId="4" borderId="0" xfId="0" applyNumberFormat="1" applyFill="1" applyBorder="1" applyAlignment="1">
      <alignment/>
    </xf>
    <xf numFmtId="164" fontId="0" fillId="4" borderId="5" xfId="0" applyNumberFormat="1" applyFont="1" applyFill="1" applyBorder="1" applyAlignment="1" applyProtection="1">
      <alignment horizontal="right"/>
      <protection locked="0"/>
    </xf>
    <xf numFmtId="165" fontId="0" fillId="4" borderId="5" xfId="0" applyNumberFormat="1" applyFont="1" applyFill="1" applyBorder="1" applyAlignment="1">
      <alignment/>
    </xf>
    <xf numFmtId="164" fontId="0" fillId="4" borderId="5" xfId="0" applyNumberFormat="1" applyFont="1" applyFill="1" applyBorder="1" applyAlignment="1" applyProtection="1">
      <alignment/>
      <protection locked="0"/>
    </xf>
    <xf numFmtId="166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right"/>
      <protection locked="0"/>
    </xf>
    <xf numFmtId="164" fontId="0" fillId="2" borderId="2" xfId="0" applyNumberFormat="1" applyFont="1" applyFill="1" applyBorder="1" applyAlignment="1" applyProtection="1">
      <alignment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0" borderId="1" xfId="0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right"/>
    </xf>
    <xf numFmtId="165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/>
    </xf>
    <xf numFmtId="166" fontId="0" fillId="5" borderId="2" xfId="0" applyNumberFormat="1" applyFill="1" applyBorder="1" applyAlignment="1">
      <alignment/>
    </xf>
    <xf numFmtId="165" fontId="7" fillId="5" borderId="3" xfId="0" applyNumberFormat="1" applyFont="1" applyFill="1" applyBorder="1" applyAlignment="1">
      <alignment/>
    </xf>
    <xf numFmtId="164" fontId="0" fillId="5" borderId="5" xfId="0" applyFill="1" applyBorder="1" applyAlignment="1">
      <alignment horizontal="right"/>
    </xf>
    <xf numFmtId="165" fontId="0" fillId="5" borderId="5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/>
    </xf>
    <xf numFmtId="166" fontId="0" fillId="5" borderId="5" xfId="0" applyNumberFormat="1" applyFill="1" applyBorder="1" applyAlignment="1">
      <alignment/>
    </xf>
    <xf numFmtId="165" fontId="7" fillId="5" borderId="6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7" fillId="0" borderId="6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9" xfId="0" applyBorder="1" applyAlignment="1">
      <alignment horizontal="right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7" fillId="0" borderId="13" xfId="0" applyNumberFormat="1" applyFont="1" applyFill="1" applyBorder="1" applyAlignment="1">
      <alignment/>
    </xf>
    <xf numFmtId="164" fontId="0" fillId="4" borderId="5" xfId="0" applyFill="1" applyBorder="1" applyAlignment="1">
      <alignment horizontal="right"/>
    </xf>
    <xf numFmtId="165" fontId="0" fillId="4" borderId="5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/>
    </xf>
    <xf numFmtId="166" fontId="0" fillId="4" borderId="5" xfId="0" applyNumberFormat="1" applyFill="1" applyBorder="1" applyAlignment="1">
      <alignment/>
    </xf>
    <xf numFmtId="165" fontId="8" fillId="4" borderId="6" xfId="0" applyNumberFormat="1" applyFont="1" applyFill="1" applyBorder="1" applyAlignment="1">
      <alignment/>
    </xf>
    <xf numFmtId="165" fontId="8" fillId="4" borderId="6" xfId="0" applyNumberFormat="1" applyFont="1" applyFill="1" applyBorder="1" applyAlignment="1">
      <alignment horizontal="right"/>
    </xf>
    <xf numFmtId="164" fontId="0" fillId="5" borderId="1" xfId="0" applyFill="1" applyBorder="1" applyAlignment="1">
      <alignment horizontal="right"/>
    </xf>
    <xf numFmtId="164" fontId="0" fillId="5" borderId="2" xfId="0" applyFill="1" applyBorder="1" applyAlignment="1">
      <alignment horizontal="right"/>
    </xf>
    <xf numFmtId="165" fontId="0" fillId="5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/>
    </xf>
    <xf numFmtId="166" fontId="0" fillId="5" borderId="2" xfId="0" applyNumberFormat="1" applyFont="1" applyFill="1" applyBorder="1" applyAlignment="1">
      <alignment/>
    </xf>
    <xf numFmtId="165" fontId="7" fillId="5" borderId="3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5" borderId="5" xfId="0" applyNumberFormat="1" applyFill="1" applyBorder="1" applyAlignment="1">
      <alignment/>
    </xf>
    <xf numFmtId="166" fontId="0" fillId="5" borderId="5" xfId="0" applyNumberFormat="1" applyFill="1" applyBorder="1" applyAlignment="1">
      <alignment/>
    </xf>
    <xf numFmtId="165" fontId="7" fillId="5" borderId="6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7" fillId="0" borderId="6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7" fillId="0" borderId="13" xfId="0" applyNumberFormat="1" applyFont="1" applyFill="1" applyBorder="1" applyAlignment="1">
      <alignment horizontal="center"/>
    </xf>
    <xf numFmtId="165" fontId="0" fillId="4" borderId="5" xfId="0" applyNumberFormat="1" applyFill="1" applyBorder="1" applyAlignment="1">
      <alignment/>
    </xf>
    <xf numFmtId="166" fontId="0" fillId="4" borderId="5" xfId="0" applyNumberFormat="1" applyFill="1" applyBorder="1" applyAlignment="1">
      <alignment/>
    </xf>
    <xf numFmtId="165" fontId="8" fillId="4" borderId="6" xfId="0" applyNumberFormat="1" applyFont="1" applyFill="1" applyBorder="1" applyAlignment="1">
      <alignment horizontal="center"/>
    </xf>
    <xf numFmtId="169" fontId="0" fillId="4" borderId="0" xfId="0" applyNumberFormat="1" applyFill="1" applyBorder="1" applyAlignment="1">
      <alignment/>
    </xf>
    <xf numFmtId="164" fontId="0" fillId="5" borderId="0" xfId="0" applyFill="1" applyBorder="1" applyAlignment="1">
      <alignment horizontal="right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/>
    </xf>
    <xf numFmtId="166" fontId="0" fillId="5" borderId="0" xfId="0" applyNumberFormat="1" applyFill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4" borderId="0" xfId="0" applyFill="1" applyBorder="1" applyAlignment="1">
      <alignment horizontal="right"/>
    </xf>
    <xf numFmtId="165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right"/>
    </xf>
    <xf numFmtId="165" fontId="8" fillId="4" borderId="13" xfId="0" applyNumberFormat="1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5" borderId="2" xfId="0" applyFont="1" applyFill="1" applyBorder="1" applyAlignment="1">
      <alignment horizontal="right"/>
    </xf>
    <xf numFmtId="165" fontId="2" fillId="5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/>
    </xf>
    <xf numFmtId="166" fontId="2" fillId="5" borderId="2" xfId="0" applyNumberFormat="1" applyFont="1" applyFill="1" applyBorder="1" applyAlignment="1">
      <alignment/>
    </xf>
    <xf numFmtId="164" fontId="2" fillId="5" borderId="5" xfId="0" applyFont="1" applyFill="1" applyBorder="1" applyAlignment="1">
      <alignment horizontal="right"/>
    </xf>
    <xf numFmtId="165" fontId="2" fillId="5" borderId="5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/>
    </xf>
    <xf numFmtId="166" fontId="2" fillId="5" borderId="5" xfId="0" applyNumberFormat="1" applyFont="1" applyFill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0" borderId="5" xfId="0" applyFill="1" applyBorder="1" applyAlignment="1">
      <alignment horizontal="right"/>
    </xf>
    <xf numFmtId="165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164" fontId="0" fillId="0" borderId="1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2" fillId="5" borderId="2" xfId="0" applyNumberFormat="1" applyFont="1" applyFill="1" applyBorder="1" applyAlignment="1">
      <alignment/>
    </xf>
    <xf numFmtId="166" fontId="2" fillId="5" borderId="2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/>
    </xf>
    <xf numFmtId="166" fontId="2" fillId="5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5" fontId="8" fillId="4" borderId="3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4" fontId="2" fillId="5" borderId="14" xfId="0" applyFont="1" applyFill="1" applyBorder="1" applyAlignment="1">
      <alignment horizontal="center"/>
    </xf>
    <xf numFmtId="164" fontId="2" fillId="5" borderId="15" xfId="0" applyFont="1" applyFill="1" applyBorder="1" applyAlignment="1">
      <alignment horizontal="right"/>
    </xf>
    <xf numFmtId="165" fontId="2" fillId="5" borderId="15" xfId="0" applyNumberFormat="1" applyFont="1" applyFill="1" applyBorder="1" applyAlignment="1">
      <alignment horizontal="center"/>
    </xf>
    <xf numFmtId="165" fontId="2" fillId="5" borderId="15" xfId="0" applyNumberFormat="1" applyFont="1" applyFill="1" applyBorder="1" applyAlignment="1">
      <alignment/>
    </xf>
    <xf numFmtId="166" fontId="2" fillId="5" borderId="15" xfId="0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164" fontId="2" fillId="5" borderId="4" xfId="0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5" xfId="0" applyNumberForma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 horizontal="right"/>
    </xf>
    <xf numFmtId="164" fontId="0" fillId="0" borderId="8" xfId="0" applyBorder="1" applyAlignment="1">
      <alignment horizontal="right"/>
    </xf>
    <xf numFmtId="166" fontId="0" fillId="0" borderId="9" xfId="0" applyNumberFormat="1" applyBorder="1" applyAlignment="1">
      <alignment horizontal="center"/>
    </xf>
    <xf numFmtId="164" fontId="0" fillId="4" borderId="4" xfId="0" applyFont="1" applyFill="1" applyBorder="1" applyAlignment="1">
      <alignment horizontal="right"/>
    </xf>
    <xf numFmtId="164" fontId="0" fillId="4" borderId="5" xfId="0" applyFont="1" applyFill="1" applyBorder="1" applyAlignment="1">
      <alignment horizontal="right"/>
    </xf>
    <xf numFmtId="165" fontId="0" fillId="4" borderId="5" xfId="0" applyNumberFormat="1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/>
    </xf>
    <xf numFmtId="166" fontId="0" fillId="4" borderId="5" xfId="0" applyNumberFormat="1" applyFont="1" applyFill="1" applyBorder="1" applyAlignment="1">
      <alignment horizontal="center"/>
    </xf>
    <xf numFmtId="165" fontId="8" fillId="4" borderId="6" xfId="0" applyNumberFormat="1" applyFont="1" applyFill="1" applyBorder="1" applyAlignment="1">
      <alignment horizontal="center"/>
    </xf>
    <xf numFmtId="169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57150</xdr:rowOff>
    </xdr:from>
    <xdr:to>
      <xdr:col>3</xdr:col>
      <xdr:colOff>1104900</xdr:colOff>
      <xdr:row>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19075" y="219075"/>
          <a:ext cx="2714625" cy="409575"/>
          <a:chOff x="316" y="346"/>
          <a:chExt cx="3934" cy="64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16" y="346"/>
            <a:ext cx="3934" cy="64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316" y="346"/>
            <a:ext cx="3934" cy="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Zbojnická valaška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3</xdr:col>
      <xdr:colOff>590550</xdr:colOff>
      <xdr:row>3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9075" y="209550"/>
          <a:ext cx="2314575" cy="371475"/>
          <a:chOff x="315" y="331"/>
          <a:chExt cx="3351" cy="58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15" y="331"/>
            <a:ext cx="3351" cy="587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315" y="331"/>
            <a:ext cx="3351" cy="5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Zbojnická valaška</a:t>
            </a:r>
          </a:p>
        </xdr:txBody>
      </xdr:sp>
    </xdr:grpSp>
    <xdr:clientData/>
  </xdr:twoCellAnchor>
  <xdr:twoCellAnchor>
    <xdr:from>
      <xdr:col>0</xdr:col>
      <xdr:colOff>219075</xdr:colOff>
      <xdr:row>1</xdr:row>
      <xdr:rowOff>57150</xdr:rowOff>
    </xdr:from>
    <xdr:to>
      <xdr:col>3</xdr:col>
      <xdr:colOff>638175</xdr:colOff>
      <xdr:row>3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219075" y="219075"/>
          <a:ext cx="2362200" cy="409575"/>
          <a:chOff x="315" y="346"/>
          <a:chExt cx="3431" cy="648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15" y="346"/>
            <a:ext cx="3431" cy="64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315" y="346"/>
            <a:ext cx="3431" cy="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Zbojnická valaška</a:t>
            </a:r>
          </a:p>
        </xdr:txBody>
      </xdr:sp>
    </xdr:grpSp>
    <xdr:clientData/>
  </xdr:twoCellAnchor>
  <xdr:twoCellAnchor>
    <xdr:from>
      <xdr:col>0</xdr:col>
      <xdr:colOff>219075</xdr:colOff>
      <xdr:row>1</xdr:row>
      <xdr:rowOff>57150</xdr:rowOff>
    </xdr:from>
    <xdr:to>
      <xdr:col>3</xdr:col>
      <xdr:colOff>1095375</xdr:colOff>
      <xdr:row>3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219075" y="219075"/>
          <a:ext cx="2819400" cy="409575"/>
          <a:chOff x="315" y="346"/>
          <a:chExt cx="4094" cy="648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315" y="346"/>
            <a:ext cx="4094" cy="64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315" y="346"/>
            <a:ext cx="4094" cy="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Zbojnická valaška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3</xdr:col>
      <xdr:colOff>495300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23825" y="209550"/>
          <a:ext cx="2276475" cy="409575"/>
          <a:chOff x="174" y="331"/>
          <a:chExt cx="3304" cy="64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74" y="331"/>
            <a:ext cx="3304" cy="64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174" y="331"/>
            <a:ext cx="3304" cy="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Ignor Cup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3</xdr:col>
      <xdr:colOff>581025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09550" y="190500"/>
          <a:ext cx="2276475" cy="409575"/>
          <a:chOff x="300" y="301"/>
          <a:chExt cx="3305" cy="63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00" y="301"/>
            <a:ext cx="3305" cy="635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300" y="301"/>
            <a:ext cx="3305" cy="6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Ignor Cup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3</xdr:col>
      <xdr:colOff>495300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23825" y="209550"/>
          <a:ext cx="2276475" cy="409575"/>
          <a:chOff x="174" y="331"/>
          <a:chExt cx="3304" cy="64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74" y="331"/>
            <a:ext cx="3304" cy="64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174" y="331"/>
            <a:ext cx="3304" cy="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Madeja Cup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3</xdr:col>
      <xdr:colOff>581025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09550" y="190500"/>
          <a:ext cx="2276475" cy="409575"/>
          <a:chOff x="300" y="301"/>
          <a:chExt cx="3305" cy="63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00" y="301"/>
            <a:ext cx="3305" cy="635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300" y="301"/>
            <a:ext cx="3305" cy="6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Závod MSLS - Stop Drogy - Madeja Cup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K96" sqref="K96"/>
    </sheetView>
  </sheetViews>
  <sheetFormatPr defaultColWidth="9.00390625" defaultRowHeight="12.75"/>
  <cols>
    <col min="1" max="1" width="7.25390625" style="1" customWidth="1"/>
    <col min="2" max="2" width="6.125" style="1" customWidth="1"/>
    <col min="3" max="3" width="10.625" style="2" customWidth="1"/>
    <col min="4" max="4" width="21.75390625" style="2" customWidth="1"/>
    <col min="5" max="5" width="5.125" style="2" customWidth="1"/>
    <col min="6" max="6" width="24.375" style="2" customWidth="1"/>
    <col min="7" max="7" width="11.00390625" style="3" customWidth="1"/>
    <col min="8" max="8" width="8.625" style="4" customWidth="1"/>
    <col min="9" max="256" width="9.125" style="1" customWidth="1"/>
  </cols>
  <sheetData>
    <row r="1" spans="1:8" s="1" customFormat="1" ht="12.75">
      <c r="A1" s="5">
        <v>38794</v>
      </c>
      <c r="B1" s="5"/>
      <c r="C1" s="6"/>
      <c r="D1" s="2" t="s">
        <v>0</v>
      </c>
      <c r="E1" s="7"/>
      <c r="F1" s="2" t="s">
        <v>1</v>
      </c>
      <c r="G1" s="3"/>
      <c r="H1" s="4"/>
    </row>
    <row r="2" spans="1:8" s="1" customFormat="1" ht="12.75">
      <c r="A2" s="8"/>
      <c r="C2" s="6"/>
      <c r="D2" s="2"/>
      <c r="E2" s="7"/>
      <c r="F2" s="2"/>
      <c r="G2" s="3"/>
      <c r="H2" s="4"/>
    </row>
    <row r="3" spans="1:8" s="1" customFormat="1" ht="12.75">
      <c r="A3" s="8"/>
      <c r="C3" s="6"/>
      <c r="D3" s="2"/>
      <c r="E3" s="7" t="s">
        <v>2</v>
      </c>
      <c r="F3" s="2"/>
      <c r="G3" s="3" t="s">
        <v>3</v>
      </c>
      <c r="H3" s="4"/>
    </row>
    <row r="4" spans="3:8" s="1" customFormat="1" ht="12.75">
      <c r="C4" s="6"/>
      <c r="D4" s="2"/>
      <c r="E4" s="7"/>
      <c r="F4" s="2"/>
      <c r="G4" s="3"/>
      <c r="H4" s="4"/>
    </row>
    <row r="5" spans="3:8" s="1" customFormat="1" ht="15">
      <c r="C5" s="6"/>
      <c r="D5" s="2" t="s">
        <v>4</v>
      </c>
      <c r="E5" s="7"/>
      <c r="F5" s="2"/>
      <c r="G5" s="3"/>
      <c r="H5" s="4"/>
    </row>
    <row r="6" spans="3:8" s="1" customFormat="1" ht="12.75">
      <c r="C6" s="6"/>
      <c r="D6" s="2"/>
      <c r="E6" s="7"/>
      <c r="F6" s="2"/>
      <c r="G6" s="3"/>
      <c r="H6" s="4"/>
    </row>
    <row r="7" spans="3:8" s="1" customFormat="1" ht="12.75">
      <c r="C7" s="6"/>
      <c r="D7" s="2" t="s">
        <v>5</v>
      </c>
      <c r="E7" s="7"/>
      <c r="F7" s="2" t="s">
        <v>6</v>
      </c>
      <c r="G7" s="3"/>
      <c r="H7" s="4"/>
    </row>
    <row r="8" spans="3:8" s="1" customFormat="1" ht="12.75">
      <c r="C8" s="6"/>
      <c r="D8" s="2" t="s">
        <v>7</v>
      </c>
      <c r="E8" s="7"/>
      <c r="F8" s="2" t="s">
        <v>8</v>
      </c>
      <c r="G8" s="3"/>
      <c r="H8" s="4"/>
    </row>
    <row r="9" spans="3:8" s="1" customFormat="1" ht="12.75">
      <c r="C9" s="6"/>
      <c r="D9" s="2" t="s">
        <v>9</v>
      </c>
      <c r="E9" s="7"/>
      <c r="F9" s="2" t="s">
        <v>10</v>
      </c>
      <c r="G9" s="3"/>
      <c r="H9" s="4"/>
    </row>
    <row r="10" spans="3:8" s="1" customFormat="1" ht="12.75">
      <c r="C10" s="6"/>
      <c r="D10" s="2" t="s">
        <v>11</v>
      </c>
      <c r="E10" s="7"/>
      <c r="F10" s="2" t="s">
        <v>12</v>
      </c>
      <c r="G10" s="3"/>
      <c r="H10" s="4"/>
    </row>
    <row r="11" spans="3:8" s="1" customFormat="1" ht="12.75">
      <c r="C11" s="6"/>
      <c r="D11" s="2"/>
      <c r="E11" s="7"/>
      <c r="F11" s="2"/>
      <c r="G11" s="3"/>
      <c r="H11" s="4"/>
    </row>
    <row r="12" spans="3:8" s="1" customFormat="1" ht="15">
      <c r="C12" s="6"/>
      <c r="D12" s="2" t="s">
        <v>13</v>
      </c>
      <c r="E12" s="7"/>
      <c r="F12" s="2"/>
      <c r="G12" s="3"/>
      <c r="H12" s="4"/>
    </row>
    <row r="13" spans="3:8" s="1" customFormat="1" ht="12.75">
      <c r="C13" s="6"/>
      <c r="D13" s="2"/>
      <c r="E13" s="7"/>
      <c r="F13" s="2"/>
      <c r="G13" s="3"/>
      <c r="H13" s="4"/>
    </row>
    <row r="14" spans="1:8" s="1" customFormat="1" ht="12.75">
      <c r="A14" s="1" t="s">
        <v>14</v>
      </c>
      <c r="C14" s="6"/>
      <c r="D14" s="2" t="s">
        <v>15</v>
      </c>
      <c r="E14" s="7"/>
      <c r="F14" s="2"/>
      <c r="G14" s="3"/>
      <c r="H14" s="4"/>
    </row>
    <row r="15" spans="1:8" s="1" customFormat="1" ht="12.75">
      <c r="A15" s="1" t="s">
        <v>16</v>
      </c>
      <c r="C15" s="6"/>
      <c r="D15" s="2" t="s">
        <v>17</v>
      </c>
      <c r="E15" s="7"/>
      <c r="F15" s="2"/>
      <c r="G15" s="3"/>
      <c r="H15" s="4"/>
    </row>
    <row r="16" spans="1:8" s="1" customFormat="1" ht="12.75">
      <c r="A16" s="1" t="s">
        <v>18</v>
      </c>
      <c r="C16" s="6"/>
      <c r="D16" s="9">
        <f>518+150</f>
        <v>668</v>
      </c>
      <c r="E16" s="7"/>
      <c r="F16" s="2"/>
      <c r="G16" s="3"/>
      <c r="H16" s="4"/>
    </row>
    <row r="17" spans="1:8" s="1" customFormat="1" ht="12.75">
      <c r="A17" s="1" t="s">
        <v>19</v>
      </c>
      <c r="C17" s="6"/>
      <c r="D17" s="9">
        <v>518</v>
      </c>
      <c r="E17" s="7"/>
      <c r="F17" s="2"/>
      <c r="G17" s="3"/>
      <c r="H17" s="4"/>
    </row>
    <row r="18" spans="1:8" s="1" customFormat="1" ht="12.75">
      <c r="A18" s="1" t="s">
        <v>20</v>
      </c>
      <c r="C18" s="6"/>
      <c r="D18" s="9">
        <f>D16-D17</f>
        <v>150</v>
      </c>
      <c r="E18" s="7"/>
      <c r="F18" s="2"/>
      <c r="G18" s="3"/>
      <c r="H18" s="4"/>
    </row>
    <row r="19" spans="1:8" s="1" customFormat="1" ht="12.75">
      <c r="A19" s="1" t="s">
        <v>21</v>
      </c>
      <c r="C19" s="6"/>
      <c r="D19" s="2" t="s">
        <v>22</v>
      </c>
      <c r="E19" s="7"/>
      <c r="F19" s="2"/>
      <c r="G19" s="3"/>
      <c r="H19" s="4"/>
    </row>
    <row r="20" spans="1:8" s="1" customFormat="1" ht="12.75">
      <c r="A20" s="1" t="s">
        <v>23</v>
      </c>
      <c r="C20" s="6"/>
      <c r="D20" s="7"/>
      <c r="E20" s="7"/>
      <c r="F20" s="2"/>
      <c r="G20" s="3"/>
      <c r="H20" s="4"/>
    </row>
    <row r="21" spans="1:8" s="1" customFormat="1" ht="12.75">
      <c r="A21" s="1" t="s">
        <v>24</v>
      </c>
      <c r="B21" s="10"/>
      <c r="C21" s="11" t="s">
        <v>25</v>
      </c>
      <c r="D21" s="2" t="s">
        <v>26</v>
      </c>
      <c r="E21" s="7"/>
      <c r="F21" s="7"/>
      <c r="G21" s="3"/>
      <c r="H21" s="4"/>
    </row>
    <row r="22" spans="2:8" s="1" customFormat="1" ht="12.75">
      <c r="B22" s="10"/>
      <c r="C22" s="11" t="s">
        <v>27</v>
      </c>
      <c r="D22" s="7" t="s">
        <v>28</v>
      </c>
      <c r="E22" s="7"/>
      <c r="F22" s="7"/>
      <c r="G22" s="3"/>
      <c r="H22" s="4"/>
    </row>
    <row r="23" spans="2:8" s="1" customFormat="1" ht="12.75">
      <c r="B23" s="10"/>
      <c r="C23" s="11" t="s">
        <v>29</v>
      </c>
      <c r="D23" s="2" t="s">
        <v>30</v>
      </c>
      <c r="E23" s="7"/>
      <c r="F23" s="7"/>
      <c r="G23" s="3"/>
      <c r="H23" s="4"/>
    </row>
    <row r="24" spans="2:8" s="1" customFormat="1" ht="12.75">
      <c r="B24" s="10"/>
      <c r="C24" s="11"/>
      <c r="D24" s="2"/>
      <c r="E24" s="7"/>
      <c r="F24" s="2"/>
      <c r="G24" s="3"/>
      <c r="H24" s="4"/>
    </row>
    <row r="25" spans="1:8" s="1" customFormat="1" ht="12.75">
      <c r="A25" s="1" t="s">
        <v>31</v>
      </c>
      <c r="B25" s="1"/>
      <c r="C25" s="12" t="s">
        <v>32</v>
      </c>
      <c r="D25" s="2"/>
      <c r="E25" s="7"/>
      <c r="F25" s="2"/>
      <c r="G25" s="3"/>
      <c r="H25" s="4"/>
    </row>
    <row r="26" spans="1:8" s="1" customFormat="1" ht="12.75">
      <c r="A26" s="1" t="s">
        <v>33</v>
      </c>
      <c r="B26" s="1"/>
      <c r="C26" s="12" t="s">
        <v>34</v>
      </c>
      <c r="D26" s="2"/>
      <c r="E26" s="7"/>
      <c r="F26" s="2"/>
      <c r="G26" s="3"/>
      <c r="H26" s="4"/>
    </row>
    <row r="27" spans="1:8" s="1" customFormat="1" ht="12.75">
      <c r="A27" s="1" t="s">
        <v>35</v>
      </c>
      <c r="B27" s="1"/>
      <c r="C27" s="7">
        <v>-7</v>
      </c>
      <c r="D27" s="2"/>
      <c r="E27" s="7"/>
      <c r="F27" s="2"/>
      <c r="G27" s="3"/>
      <c r="H27" s="4"/>
    </row>
    <row r="28" spans="1:8" s="1" customFormat="1" ht="12.75">
      <c r="A28" s="1" t="s">
        <v>36</v>
      </c>
      <c r="B28" s="1"/>
      <c r="C28" s="7">
        <v>-10</v>
      </c>
      <c r="D28" s="2"/>
      <c r="E28" s="7"/>
      <c r="F28" s="2"/>
      <c r="G28" s="3"/>
      <c r="H28" s="4"/>
    </row>
    <row r="29" spans="3:8" s="1" customFormat="1" ht="12.75">
      <c r="C29" s="6"/>
      <c r="D29" s="2"/>
      <c r="E29" s="7"/>
      <c r="F29" s="2"/>
      <c r="G29" s="3"/>
      <c r="H29" s="4"/>
    </row>
    <row r="30" spans="1:8" s="1" customFormat="1" ht="15">
      <c r="A30" s="13" t="s">
        <v>37</v>
      </c>
      <c r="B30" s="13"/>
      <c r="C30" s="13"/>
      <c r="D30" s="13"/>
      <c r="E30" s="13"/>
      <c r="F30" s="13"/>
      <c r="G30" s="13"/>
      <c r="H30" s="13"/>
    </row>
    <row r="31" spans="3:8" s="1" customFormat="1" ht="12.75">
      <c r="C31" s="6"/>
      <c r="D31" s="2"/>
      <c r="E31" s="7"/>
      <c r="F31" s="2"/>
      <c r="G31" s="3"/>
      <c r="H31" s="4"/>
    </row>
    <row r="32" spans="1:8" s="1" customFormat="1" ht="12.75">
      <c r="A32" s="14" t="s">
        <v>38</v>
      </c>
      <c r="B32" s="15" t="s">
        <v>39</v>
      </c>
      <c r="C32" s="16" t="s">
        <v>40</v>
      </c>
      <c r="D32" s="17" t="s">
        <v>41</v>
      </c>
      <c r="E32" s="16" t="s">
        <v>42</v>
      </c>
      <c r="F32" s="17" t="s">
        <v>43</v>
      </c>
      <c r="G32" s="18" t="s">
        <v>44</v>
      </c>
      <c r="H32" s="19" t="s">
        <v>45</v>
      </c>
    </row>
    <row r="33" spans="1:8" s="27" customFormat="1" ht="12.75">
      <c r="A33" s="20" t="s">
        <v>46</v>
      </c>
      <c r="B33" s="21" t="s">
        <v>47</v>
      </c>
      <c r="C33" s="22">
        <v>976208</v>
      </c>
      <c r="D33" s="23" t="s">
        <v>48</v>
      </c>
      <c r="E33" s="22">
        <v>97</v>
      </c>
      <c r="F33" s="24" t="s">
        <v>49</v>
      </c>
      <c r="G33" s="25">
        <v>0.0004994212962962963</v>
      </c>
      <c r="H33" s="26">
        <f aca="true" t="shared" si="0" ref="H33:H70">RANK(G33,$G$33:$G$70,1)</f>
        <v>1</v>
      </c>
    </row>
    <row r="34" spans="1:8" s="28" customFormat="1" ht="12.75">
      <c r="A34" s="20" t="s">
        <v>50</v>
      </c>
      <c r="B34" s="21" t="s">
        <v>51</v>
      </c>
      <c r="C34" s="22">
        <v>985811</v>
      </c>
      <c r="D34" s="23" t="s">
        <v>52</v>
      </c>
      <c r="E34" s="22">
        <v>98</v>
      </c>
      <c r="F34" s="24" t="s">
        <v>53</v>
      </c>
      <c r="G34" s="25">
        <v>0.0005354166666666667</v>
      </c>
      <c r="H34" s="26">
        <f t="shared" si="0"/>
        <v>2</v>
      </c>
    </row>
    <row r="35" spans="1:8" s="27" customFormat="1" ht="12.75">
      <c r="A35" s="20" t="s">
        <v>54</v>
      </c>
      <c r="B35" s="21" t="s">
        <v>55</v>
      </c>
      <c r="C35" s="22">
        <v>975729</v>
      </c>
      <c r="D35" s="23" t="s">
        <v>56</v>
      </c>
      <c r="E35" s="22">
        <v>97</v>
      </c>
      <c r="F35" s="24" t="s">
        <v>57</v>
      </c>
      <c r="G35" s="25">
        <v>0.0005425925925925926</v>
      </c>
      <c r="H35" s="26">
        <f t="shared" si="0"/>
        <v>3</v>
      </c>
    </row>
    <row r="36" spans="1:8" s="1" customFormat="1" ht="12.75">
      <c r="A36" s="29" t="s">
        <v>58</v>
      </c>
      <c r="B36" s="30" t="s">
        <v>59</v>
      </c>
      <c r="C36" s="31">
        <v>975711</v>
      </c>
      <c r="D36" s="32" t="s">
        <v>60</v>
      </c>
      <c r="E36" s="31">
        <v>97</v>
      </c>
      <c r="F36" s="33" t="s">
        <v>61</v>
      </c>
      <c r="G36" s="34">
        <v>0.0005445601851851851</v>
      </c>
      <c r="H36" s="35">
        <f t="shared" si="0"/>
        <v>4</v>
      </c>
    </row>
    <row r="37" spans="1:8" s="1" customFormat="1" ht="12.75">
      <c r="A37" s="29" t="s">
        <v>62</v>
      </c>
      <c r="B37" s="30" t="s">
        <v>63</v>
      </c>
      <c r="C37" s="31">
        <v>975112</v>
      </c>
      <c r="D37" s="32" t="s">
        <v>64</v>
      </c>
      <c r="E37" s="31">
        <v>97</v>
      </c>
      <c r="F37" s="33" t="s">
        <v>65</v>
      </c>
      <c r="G37" s="34">
        <v>0.0005466435185185185</v>
      </c>
      <c r="H37" s="35">
        <f t="shared" si="0"/>
        <v>5</v>
      </c>
    </row>
    <row r="38" spans="1:8" s="1" customFormat="1" ht="12.75">
      <c r="A38" s="29" t="s">
        <v>66</v>
      </c>
      <c r="B38" s="30" t="s">
        <v>67</v>
      </c>
      <c r="C38" s="31">
        <v>975221</v>
      </c>
      <c r="D38" s="32" t="s">
        <v>68</v>
      </c>
      <c r="E38" s="31">
        <v>97</v>
      </c>
      <c r="F38" s="33" t="s">
        <v>69</v>
      </c>
      <c r="G38" s="34">
        <v>0.0005579861111111111</v>
      </c>
      <c r="H38" s="35">
        <f t="shared" si="0"/>
        <v>6</v>
      </c>
    </row>
    <row r="39" spans="1:8" s="1" customFormat="1" ht="12.75">
      <c r="A39" s="29" t="s">
        <v>70</v>
      </c>
      <c r="B39" s="30" t="s">
        <v>71</v>
      </c>
      <c r="C39" s="31">
        <v>975910</v>
      </c>
      <c r="D39" s="32" t="s">
        <v>72</v>
      </c>
      <c r="E39" s="31">
        <v>97</v>
      </c>
      <c r="F39" s="33" t="s">
        <v>73</v>
      </c>
      <c r="G39" s="34">
        <v>0.0005648148148148148</v>
      </c>
      <c r="H39" s="35">
        <f t="shared" si="0"/>
        <v>7</v>
      </c>
    </row>
    <row r="40" spans="1:8" s="1" customFormat="1" ht="12.75">
      <c r="A40" s="29" t="s">
        <v>74</v>
      </c>
      <c r="B40" s="30" t="s">
        <v>75</v>
      </c>
      <c r="C40" s="31">
        <v>975708</v>
      </c>
      <c r="D40" s="32" t="s">
        <v>76</v>
      </c>
      <c r="E40" s="31">
        <v>97</v>
      </c>
      <c r="F40" s="33" t="s">
        <v>77</v>
      </c>
      <c r="G40" s="34">
        <v>0.0005716435185185185</v>
      </c>
      <c r="H40" s="35">
        <f t="shared" si="0"/>
        <v>8</v>
      </c>
    </row>
    <row r="41" spans="1:8" s="1" customFormat="1" ht="12.75">
      <c r="A41" s="29" t="s">
        <v>78</v>
      </c>
      <c r="B41" s="30" t="s">
        <v>79</v>
      </c>
      <c r="C41" s="31">
        <v>985427</v>
      </c>
      <c r="D41" s="32" t="s">
        <v>80</v>
      </c>
      <c r="E41" s="31" t="s">
        <v>81</v>
      </c>
      <c r="F41" s="33" t="s">
        <v>82</v>
      </c>
      <c r="G41" s="34">
        <v>0.0005725694444444444</v>
      </c>
      <c r="H41" s="35">
        <f t="shared" si="0"/>
        <v>9</v>
      </c>
    </row>
    <row r="42" spans="1:8" s="1" customFormat="1" ht="12.75">
      <c r="A42" s="29" t="s">
        <v>83</v>
      </c>
      <c r="B42" s="30" t="s">
        <v>84</v>
      </c>
      <c r="C42" s="31">
        <v>975625</v>
      </c>
      <c r="D42" s="32" t="s">
        <v>85</v>
      </c>
      <c r="E42" s="31">
        <v>97</v>
      </c>
      <c r="F42" s="33" t="s">
        <v>86</v>
      </c>
      <c r="G42" s="34">
        <v>0.0005730324074074074</v>
      </c>
      <c r="H42" s="35">
        <f t="shared" si="0"/>
        <v>10</v>
      </c>
    </row>
    <row r="43" spans="1:8" s="1" customFormat="1" ht="12.75">
      <c r="A43" s="29" t="s">
        <v>87</v>
      </c>
      <c r="B43" s="30" t="s">
        <v>88</v>
      </c>
      <c r="C43" s="31">
        <v>975621</v>
      </c>
      <c r="D43" s="32" t="s">
        <v>89</v>
      </c>
      <c r="E43" s="31">
        <v>97</v>
      </c>
      <c r="F43" s="33" t="s">
        <v>90</v>
      </c>
      <c r="G43" s="34">
        <v>0.0005760416666666667</v>
      </c>
      <c r="H43" s="35">
        <f t="shared" si="0"/>
        <v>11</v>
      </c>
    </row>
    <row r="44" spans="1:8" s="1" customFormat="1" ht="12.75">
      <c r="A44" s="29" t="s">
        <v>91</v>
      </c>
      <c r="B44" s="30" t="s">
        <v>92</v>
      </c>
      <c r="C44" s="31">
        <v>975508</v>
      </c>
      <c r="D44" s="32" t="s">
        <v>93</v>
      </c>
      <c r="E44" s="31">
        <v>97</v>
      </c>
      <c r="F44" s="33" t="s">
        <v>94</v>
      </c>
      <c r="G44" s="34">
        <v>0.0005810185185185186</v>
      </c>
      <c r="H44" s="35">
        <f t="shared" si="0"/>
        <v>12</v>
      </c>
    </row>
    <row r="45" spans="1:8" s="36" customFormat="1" ht="12.75">
      <c r="A45" s="29" t="s">
        <v>95</v>
      </c>
      <c r="B45" s="30" t="s">
        <v>96</v>
      </c>
      <c r="C45" s="31">
        <v>985502</v>
      </c>
      <c r="D45" s="32" t="s">
        <v>97</v>
      </c>
      <c r="E45" s="31">
        <v>98</v>
      </c>
      <c r="F45" s="33" t="s">
        <v>98</v>
      </c>
      <c r="G45" s="34">
        <v>0.0005869212962962963</v>
      </c>
      <c r="H45" s="35">
        <f t="shared" si="0"/>
        <v>13</v>
      </c>
    </row>
    <row r="46" spans="1:8" s="1" customFormat="1" ht="12.75">
      <c r="A46" s="29" t="s">
        <v>99</v>
      </c>
      <c r="B46" s="30" t="s">
        <v>100</v>
      </c>
      <c r="C46" s="31">
        <v>975306</v>
      </c>
      <c r="D46" s="32" t="s">
        <v>101</v>
      </c>
      <c r="E46" s="31">
        <v>97</v>
      </c>
      <c r="F46" s="33" t="s">
        <v>102</v>
      </c>
      <c r="G46" s="34">
        <v>0.0005873842592592593</v>
      </c>
      <c r="H46" s="35">
        <f t="shared" si="0"/>
        <v>14</v>
      </c>
    </row>
    <row r="47" spans="1:8" s="1" customFormat="1" ht="12.75">
      <c r="A47" s="29" t="s">
        <v>103</v>
      </c>
      <c r="B47" s="30" t="s">
        <v>104</v>
      </c>
      <c r="C47" s="31">
        <v>975802</v>
      </c>
      <c r="D47" s="32" t="s">
        <v>105</v>
      </c>
      <c r="E47" s="31">
        <v>97</v>
      </c>
      <c r="F47" s="33" t="s">
        <v>106</v>
      </c>
      <c r="G47" s="34">
        <v>0.0005965277777777777</v>
      </c>
      <c r="H47" s="35">
        <f t="shared" si="0"/>
        <v>15</v>
      </c>
    </row>
    <row r="48" spans="1:8" s="36" customFormat="1" ht="12.75">
      <c r="A48" s="29" t="s">
        <v>107</v>
      </c>
      <c r="B48" s="30" t="s">
        <v>108</v>
      </c>
      <c r="C48" s="31">
        <v>986220</v>
      </c>
      <c r="D48" s="32" t="s">
        <v>109</v>
      </c>
      <c r="E48" s="31">
        <v>98</v>
      </c>
      <c r="F48" s="33" t="s">
        <v>110</v>
      </c>
      <c r="G48" s="34">
        <v>0.0005988425925925927</v>
      </c>
      <c r="H48" s="35">
        <f t="shared" si="0"/>
        <v>16</v>
      </c>
    </row>
    <row r="49" spans="1:8" s="36" customFormat="1" ht="12.75">
      <c r="A49" s="29" t="s">
        <v>111</v>
      </c>
      <c r="B49" s="30" t="s">
        <v>112</v>
      </c>
      <c r="C49" s="31">
        <v>985501</v>
      </c>
      <c r="D49" s="32" t="s">
        <v>113</v>
      </c>
      <c r="E49" s="31">
        <v>98</v>
      </c>
      <c r="F49" s="33" t="s">
        <v>114</v>
      </c>
      <c r="G49" s="34">
        <v>0.0005998842592592593</v>
      </c>
      <c r="H49" s="35">
        <f t="shared" si="0"/>
        <v>17</v>
      </c>
    </row>
    <row r="50" spans="1:8" s="1" customFormat="1" ht="12.75">
      <c r="A50" s="29" t="s">
        <v>115</v>
      </c>
      <c r="B50" s="30" t="s">
        <v>116</v>
      </c>
      <c r="C50" s="31">
        <v>985424</v>
      </c>
      <c r="D50" s="32" t="s">
        <v>117</v>
      </c>
      <c r="E50" s="31">
        <v>98</v>
      </c>
      <c r="F50" s="33" t="s">
        <v>118</v>
      </c>
      <c r="G50" s="34">
        <v>0.0006084490740740741</v>
      </c>
      <c r="H50" s="35">
        <f t="shared" si="0"/>
        <v>18</v>
      </c>
    </row>
    <row r="51" spans="1:8" s="1" customFormat="1" ht="12.75">
      <c r="A51" s="29" t="s">
        <v>119</v>
      </c>
      <c r="B51" s="30" t="s">
        <v>120</v>
      </c>
      <c r="C51" s="31">
        <v>985308</v>
      </c>
      <c r="D51" s="32" t="s">
        <v>121</v>
      </c>
      <c r="E51" s="31">
        <v>98</v>
      </c>
      <c r="F51" s="33" t="s">
        <v>122</v>
      </c>
      <c r="G51" s="34">
        <v>0.0006094907407407406</v>
      </c>
      <c r="H51" s="35">
        <f t="shared" si="0"/>
        <v>19</v>
      </c>
    </row>
    <row r="52" spans="1:8" s="1" customFormat="1" ht="12.75">
      <c r="A52" s="29" t="s">
        <v>123</v>
      </c>
      <c r="B52" s="30" t="s">
        <v>124</v>
      </c>
      <c r="C52" s="31">
        <v>976218</v>
      </c>
      <c r="D52" s="32" t="s">
        <v>125</v>
      </c>
      <c r="E52" s="31">
        <v>97</v>
      </c>
      <c r="F52" s="33" t="s">
        <v>126</v>
      </c>
      <c r="G52" s="34">
        <v>0.0006222222222222223</v>
      </c>
      <c r="H52" s="35">
        <f t="shared" si="0"/>
        <v>20</v>
      </c>
    </row>
    <row r="53" spans="1:8" s="1" customFormat="1" ht="12.75">
      <c r="A53" s="29" t="s">
        <v>127</v>
      </c>
      <c r="B53" s="30" t="s">
        <v>128</v>
      </c>
      <c r="C53" s="31">
        <v>975731</v>
      </c>
      <c r="D53" s="32" t="s">
        <v>129</v>
      </c>
      <c r="E53" s="31">
        <v>97</v>
      </c>
      <c r="F53" s="33" t="s">
        <v>130</v>
      </c>
      <c r="G53" s="34">
        <v>0.0006259259259259259</v>
      </c>
      <c r="H53" s="35">
        <f t="shared" si="0"/>
        <v>21</v>
      </c>
    </row>
    <row r="54" spans="1:8" s="36" customFormat="1" ht="12.75">
      <c r="A54" s="29" t="s">
        <v>131</v>
      </c>
      <c r="B54" s="30" t="s">
        <v>132</v>
      </c>
      <c r="C54" s="31">
        <v>986218</v>
      </c>
      <c r="D54" s="32" t="s">
        <v>133</v>
      </c>
      <c r="E54" s="31">
        <v>98</v>
      </c>
      <c r="F54" s="33" t="s">
        <v>134</v>
      </c>
      <c r="G54" s="34">
        <v>0.0006261574074074074</v>
      </c>
      <c r="H54" s="35">
        <f t="shared" si="0"/>
        <v>22</v>
      </c>
    </row>
    <row r="55" spans="1:8" s="36" customFormat="1" ht="12.75">
      <c r="A55" s="29" t="s">
        <v>135</v>
      </c>
      <c r="B55" s="30" t="s">
        <v>136</v>
      </c>
      <c r="C55" s="31">
        <v>995128</v>
      </c>
      <c r="D55" s="32" t="s">
        <v>137</v>
      </c>
      <c r="E55" s="31">
        <v>99</v>
      </c>
      <c r="F55" s="33" t="s">
        <v>138</v>
      </c>
      <c r="G55" s="34">
        <v>0.0006261574074074074</v>
      </c>
      <c r="H55" s="35">
        <f t="shared" si="0"/>
        <v>22</v>
      </c>
    </row>
    <row r="56" spans="1:8" s="1" customFormat="1" ht="12.75">
      <c r="A56" s="29" t="s">
        <v>139</v>
      </c>
      <c r="B56" s="30" t="s">
        <v>140</v>
      </c>
      <c r="C56" s="31">
        <v>975731</v>
      </c>
      <c r="D56" s="32" t="s">
        <v>141</v>
      </c>
      <c r="E56" s="31">
        <v>97</v>
      </c>
      <c r="F56" s="33" t="s">
        <v>142</v>
      </c>
      <c r="G56" s="34">
        <v>0.0006266203703703704</v>
      </c>
      <c r="H56" s="35">
        <f t="shared" si="0"/>
        <v>24</v>
      </c>
    </row>
    <row r="57" spans="1:8" s="36" customFormat="1" ht="12.75">
      <c r="A57" s="29" t="s">
        <v>143</v>
      </c>
      <c r="B57" s="30" t="s">
        <v>144</v>
      </c>
      <c r="C57" s="31">
        <v>985502</v>
      </c>
      <c r="D57" s="32" t="s">
        <v>145</v>
      </c>
      <c r="E57" s="31">
        <v>98</v>
      </c>
      <c r="F57" s="33" t="s">
        <v>146</v>
      </c>
      <c r="G57" s="34">
        <v>0.0006378472222222223</v>
      </c>
      <c r="H57" s="35">
        <f t="shared" si="0"/>
        <v>25</v>
      </c>
    </row>
    <row r="58" spans="1:8" s="36" customFormat="1" ht="12.75">
      <c r="A58" s="29" t="s">
        <v>147</v>
      </c>
      <c r="B58" s="30" t="s">
        <v>148</v>
      </c>
      <c r="C58" s="31">
        <v>986023</v>
      </c>
      <c r="D58" s="32" t="s">
        <v>149</v>
      </c>
      <c r="E58" s="31">
        <v>99</v>
      </c>
      <c r="F58" s="33" t="s">
        <v>150</v>
      </c>
      <c r="G58" s="34">
        <v>0.0006409722222222222</v>
      </c>
      <c r="H58" s="35">
        <f t="shared" si="0"/>
        <v>26</v>
      </c>
    </row>
    <row r="59" spans="1:8" s="1" customFormat="1" ht="12.75">
      <c r="A59" s="29" t="s">
        <v>151</v>
      </c>
      <c r="B59" s="30" t="s">
        <v>152</v>
      </c>
      <c r="C59" s="31">
        <v>985215</v>
      </c>
      <c r="D59" s="32" t="s">
        <v>153</v>
      </c>
      <c r="E59" s="31">
        <v>98</v>
      </c>
      <c r="F59" s="33" t="s">
        <v>154</v>
      </c>
      <c r="G59" s="34">
        <v>0.0006546296296296296</v>
      </c>
      <c r="H59" s="35">
        <f t="shared" si="0"/>
        <v>27</v>
      </c>
    </row>
    <row r="60" spans="1:8" s="36" customFormat="1" ht="12.75">
      <c r="A60" s="29" t="s">
        <v>155</v>
      </c>
      <c r="B60" s="30" t="s">
        <v>156</v>
      </c>
      <c r="C60" s="31">
        <v>985629</v>
      </c>
      <c r="D60" s="32" t="s">
        <v>157</v>
      </c>
      <c r="E60" s="31">
        <v>98</v>
      </c>
      <c r="F60" s="33" t="s">
        <v>158</v>
      </c>
      <c r="G60" s="34">
        <v>0.0006601851851851852</v>
      </c>
      <c r="H60" s="35">
        <f t="shared" si="0"/>
        <v>28</v>
      </c>
    </row>
    <row r="61" spans="1:8" s="36" customFormat="1" ht="12.75">
      <c r="A61" s="29" t="s">
        <v>159</v>
      </c>
      <c r="B61" s="30" t="s">
        <v>160</v>
      </c>
      <c r="C61" s="31">
        <v>985523</v>
      </c>
      <c r="D61" s="32" t="s">
        <v>161</v>
      </c>
      <c r="E61" s="31">
        <v>98</v>
      </c>
      <c r="F61" s="33" t="s">
        <v>162</v>
      </c>
      <c r="G61" s="34">
        <v>0.000662962962962963</v>
      </c>
      <c r="H61" s="35">
        <f t="shared" si="0"/>
        <v>29</v>
      </c>
    </row>
    <row r="62" spans="1:8" s="36" customFormat="1" ht="12.75">
      <c r="A62" s="29" t="s">
        <v>163</v>
      </c>
      <c r="B62" s="30" t="s">
        <v>164</v>
      </c>
      <c r="C62" s="31">
        <v>985726</v>
      </c>
      <c r="D62" s="32" t="s">
        <v>165</v>
      </c>
      <c r="E62" s="31">
        <v>98</v>
      </c>
      <c r="F62" s="33" t="s">
        <v>166</v>
      </c>
      <c r="G62" s="34">
        <v>0.0006729166666666667</v>
      </c>
      <c r="H62" s="35">
        <f t="shared" si="0"/>
        <v>30</v>
      </c>
    </row>
    <row r="63" spans="1:8" s="36" customFormat="1" ht="12.75">
      <c r="A63" s="29" t="s">
        <v>167</v>
      </c>
      <c r="B63" s="30" t="s">
        <v>168</v>
      </c>
      <c r="C63" s="31">
        <v>985816</v>
      </c>
      <c r="D63" s="32" t="s">
        <v>169</v>
      </c>
      <c r="E63" s="31">
        <v>98</v>
      </c>
      <c r="F63" s="33" t="s">
        <v>170</v>
      </c>
      <c r="G63" s="34">
        <v>0.0006927083333333334</v>
      </c>
      <c r="H63" s="35">
        <f t="shared" si="0"/>
        <v>31</v>
      </c>
    </row>
    <row r="64" spans="1:8" s="36" customFormat="1" ht="12.75">
      <c r="A64" s="29" t="s">
        <v>171</v>
      </c>
      <c r="B64" s="30" t="s">
        <v>172</v>
      </c>
      <c r="C64" s="31">
        <v>996207</v>
      </c>
      <c r="D64" s="32" t="s">
        <v>173</v>
      </c>
      <c r="E64" s="31">
        <v>99</v>
      </c>
      <c r="F64" s="33" t="s">
        <v>174</v>
      </c>
      <c r="G64" s="34">
        <v>0.0007115740740740741</v>
      </c>
      <c r="H64" s="35">
        <f t="shared" si="0"/>
        <v>32</v>
      </c>
    </row>
    <row r="65" spans="1:8" s="36" customFormat="1" ht="12.75">
      <c r="A65" s="29" t="s">
        <v>175</v>
      </c>
      <c r="B65" s="30" t="s">
        <v>176</v>
      </c>
      <c r="C65" s="31">
        <v>985609</v>
      </c>
      <c r="D65" s="32" t="s">
        <v>177</v>
      </c>
      <c r="E65" s="31">
        <v>98</v>
      </c>
      <c r="F65" s="33" t="s">
        <v>178</v>
      </c>
      <c r="G65" s="34">
        <v>0.0007265046296296296</v>
      </c>
      <c r="H65" s="35">
        <f t="shared" si="0"/>
        <v>33</v>
      </c>
    </row>
    <row r="66" spans="1:8" s="1" customFormat="1" ht="12.75">
      <c r="A66" s="29" t="s">
        <v>179</v>
      </c>
      <c r="B66" s="30" t="s">
        <v>180</v>
      </c>
      <c r="C66" s="31">
        <v>985320</v>
      </c>
      <c r="D66" s="32" t="s">
        <v>181</v>
      </c>
      <c r="E66" s="31">
        <v>98</v>
      </c>
      <c r="F66" s="33" t="s">
        <v>182</v>
      </c>
      <c r="G66" s="34">
        <v>0.0007342592592592592</v>
      </c>
      <c r="H66" s="35">
        <f t="shared" si="0"/>
        <v>34</v>
      </c>
    </row>
    <row r="67" spans="1:8" s="1" customFormat="1" ht="12.75">
      <c r="A67" s="29" t="s">
        <v>183</v>
      </c>
      <c r="B67" s="30" t="s">
        <v>184</v>
      </c>
      <c r="C67" s="31">
        <v>975226</v>
      </c>
      <c r="D67" s="32" t="s">
        <v>185</v>
      </c>
      <c r="E67" s="31">
        <v>97</v>
      </c>
      <c r="F67" s="37" t="s">
        <v>186</v>
      </c>
      <c r="G67" s="34">
        <v>0.0007351851851851852</v>
      </c>
      <c r="H67" s="35">
        <f t="shared" si="0"/>
        <v>35</v>
      </c>
    </row>
    <row r="68" spans="1:8" s="36" customFormat="1" ht="12.75">
      <c r="A68" s="29" t="s">
        <v>187</v>
      </c>
      <c r="B68" s="30" t="s">
        <v>188</v>
      </c>
      <c r="C68" s="31">
        <v>986118</v>
      </c>
      <c r="D68" s="32" t="s">
        <v>189</v>
      </c>
      <c r="E68" s="31">
        <v>98</v>
      </c>
      <c r="F68" s="33" t="s">
        <v>190</v>
      </c>
      <c r="G68" s="34">
        <v>0.0007525462962962962</v>
      </c>
      <c r="H68" s="35">
        <f t="shared" si="0"/>
        <v>36</v>
      </c>
    </row>
    <row r="69" spans="1:8" s="36" customFormat="1" ht="12.75">
      <c r="A69" s="29" t="s">
        <v>191</v>
      </c>
      <c r="B69" s="30" t="s">
        <v>192</v>
      </c>
      <c r="C69" s="31">
        <v>995525</v>
      </c>
      <c r="D69" s="32" t="s">
        <v>193</v>
      </c>
      <c r="E69" s="31">
        <v>99</v>
      </c>
      <c r="F69" s="37" t="s">
        <v>194</v>
      </c>
      <c r="G69" s="34">
        <v>0.0008237268518518519</v>
      </c>
      <c r="H69" s="35">
        <f t="shared" si="0"/>
        <v>37</v>
      </c>
    </row>
    <row r="70" spans="1:8" s="36" customFormat="1" ht="12.75">
      <c r="A70" s="29" t="s">
        <v>195</v>
      </c>
      <c r="B70" s="30" t="s">
        <v>196</v>
      </c>
      <c r="C70" s="31">
        <v>985513</v>
      </c>
      <c r="D70" s="32" t="s">
        <v>197</v>
      </c>
      <c r="E70" s="31">
        <v>98</v>
      </c>
      <c r="F70" s="33" t="s">
        <v>198</v>
      </c>
      <c r="G70" s="34">
        <v>0.0009410879629629629</v>
      </c>
      <c r="H70" s="35">
        <f t="shared" si="0"/>
        <v>38</v>
      </c>
    </row>
    <row r="71" spans="1:8" s="45" customFormat="1" ht="12.75">
      <c r="A71" s="38"/>
      <c r="B71" s="39" t="s">
        <v>199</v>
      </c>
      <c r="C71" s="40">
        <v>985901</v>
      </c>
      <c r="D71" s="41" t="s">
        <v>200</v>
      </c>
      <c r="E71" s="40">
        <v>98</v>
      </c>
      <c r="F71" s="42" t="s">
        <v>201</v>
      </c>
      <c r="G71" s="43" t="s">
        <v>202</v>
      </c>
      <c r="H71" s="44"/>
    </row>
    <row r="72" spans="1:8" s="45" customFormat="1" ht="12.75">
      <c r="A72" s="38"/>
      <c r="B72" s="39" t="s">
        <v>203</v>
      </c>
      <c r="C72" s="40">
        <v>995306</v>
      </c>
      <c r="D72" s="41" t="s">
        <v>204</v>
      </c>
      <c r="E72" s="40">
        <v>99</v>
      </c>
      <c r="F72" s="42" t="s">
        <v>205</v>
      </c>
      <c r="G72" s="43" t="s">
        <v>206</v>
      </c>
      <c r="H72" s="44"/>
    </row>
    <row r="73" spans="1:8" s="45" customFormat="1" ht="12.75">
      <c r="A73" s="38"/>
      <c r="B73" s="39" t="s">
        <v>207</v>
      </c>
      <c r="C73" s="40">
        <v>995901</v>
      </c>
      <c r="D73" s="41" t="s">
        <v>208</v>
      </c>
      <c r="E73" s="40">
        <v>99</v>
      </c>
      <c r="F73" s="42" t="s">
        <v>209</v>
      </c>
      <c r="G73" s="43" t="s">
        <v>210</v>
      </c>
      <c r="H73" s="44"/>
    </row>
    <row r="74" spans="1:8" s="49" customFormat="1" ht="12.75">
      <c r="A74" s="46"/>
      <c r="B74" s="39" t="s">
        <v>211</v>
      </c>
      <c r="C74" s="40">
        <v>975422</v>
      </c>
      <c r="D74" s="41" t="s">
        <v>212</v>
      </c>
      <c r="E74" s="40">
        <v>97</v>
      </c>
      <c r="F74" s="47" t="s">
        <v>213</v>
      </c>
      <c r="G74" s="48" t="s">
        <v>214</v>
      </c>
      <c r="H74" s="44"/>
    </row>
    <row r="75" spans="1:8" s="1" customFormat="1" ht="15">
      <c r="A75" s="50" t="s">
        <v>215</v>
      </c>
      <c r="B75" s="50"/>
      <c r="C75" s="50"/>
      <c r="D75" s="50"/>
      <c r="E75" s="50"/>
      <c r="F75" s="50"/>
      <c r="G75" s="50"/>
      <c r="H75" s="50"/>
    </row>
    <row r="76" spans="1:8" s="27" customFormat="1" ht="12.75">
      <c r="A76" s="51" t="s">
        <v>216</v>
      </c>
      <c r="B76" s="52" t="s">
        <v>217</v>
      </c>
      <c r="C76" s="53">
        <v>965227</v>
      </c>
      <c r="D76" s="53" t="s">
        <v>218</v>
      </c>
      <c r="E76" s="53">
        <v>96</v>
      </c>
      <c r="F76" s="53" t="s">
        <v>219</v>
      </c>
      <c r="G76" s="54">
        <v>0.0004817129629629629</v>
      </c>
      <c r="H76" s="26">
        <f aca="true" t="shared" si="1" ref="H76:H112">RANK(G76,$G$76:$G$112,1)</f>
        <v>1</v>
      </c>
    </row>
    <row r="77" spans="1:8" s="27" customFormat="1" ht="12.75">
      <c r="A77" s="51" t="s">
        <v>220</v>
      </c>
      <c r="B77" s="21" t="s">
        <v>221</v>
      </c>
      <c r="C77" s="23">
        <v>965201</v>
      </c>
      <c r="D77" s="23" t="s">
        <v>222</v>
      </c>
      <c r="E77" s="23">
        <v>96</v>
      </c>
      <c r="F77" s="23" t="s">
        <v>223</v>
      </c>
      <c r="G77" s="25">
        <v>0.00048252314814814816</v>
      </c>
      <c r="H77" s="26">
        <f t="shared" si="1"/>
        <v>2</v>
      </c>
    </row>
    <row r="78" spans="1:8" s="27" customFormat="1" ht="12.75">
      <c r="A78" s="51" t="s">
        <v>224</v>
      </c>
      <c r="B78" s="21" t="s">
        <v>225</v>
      </c>
      <c r="C78" s="23">
        <v>955926</v>
      </c>
      <c r="D78" s="23" t="s">
        <v>226</v>
      </c>
      <c r="E78" s="23">
        <v>95</v>
      </c>
      <c r="F78" s="23" t="s">
        <v>227</v>
      </c>
      <c r="G78" s="25">
        <v>0.0004906250000000001</v>
      </c>
      <c r="H78" s="26">
        <f t="shared" si="1"/>
        <v>3</v>
      </c>
    </row>
    <row r="79" spans="1:8" s="1" customFormat="1" ht="12.75">
      <c r="A79" s="55" t="s">
        <v>228</v>
      </c>
      <c r="B79" s="30" t="s">
        <v>229</v>
      </c>
      <c r="C79" s="32">
        <v>955517</v>
      </c>
      <c r="D79" s="32" t="s">
        <v>230</v>
      </c>
      <c r="E79" s="32">
        <v>95</v>
      </c>
      <c r="F79" s="32" t="s">
        <v>231</v>
      </c>
      <c r="G79" s="34">
        <v>0.0005009259259259259</v>
      </c>
      <c r="H79" s="35">
        <f t="shared" si="1"/>
        <v>4</v>
      </c>
    </row>
    <row r="80" spans="1:8" s="1" customFormat="1" ht="12.75">
      <c r="A80" s="55" t="s">
        <v>232</v>
      </c>
      <c r="B80" s="30" t="s">
        <v>233</v>
      </c>
      <c r="C80" s="32">
        <v>966002</v>
      </c>
      <c r="D80" s="32" t="s">
        <v>234</v>
      </c>
      <c r="E80" s="32">
        <v>96</v>
      </c>
      <c r="F80" s="32" t="s">
        <v>235</v>
      </c>
      <c r="G80" s="34">
        <v>0.0005076388888888889</v>
      </c>
      <c r="H80" s="35">
        <f t="shared" si="1"/>
        <v>5</v>
      </c>
    </row>
    <row r="81" spans="1:8" s="1" customFormat="1" ht="12.75">
      <c r="A81" s="55" t="s">
        <v>236</v>
      </c>
      <c r="B81" s="30" t="s">
        <v>237</v>
      </c>
      <c r="C81" s="32">
        <v>955731</v>
      </c>
      <c r="D81" s="32" t="s">
        <v>238</v>
      </c>
      <c r="E81" s="32">
        <v>95</v>
      </c>
      <c r="F81" s="32" t="s">
        <v>239</v>
      </c>
      <c r="G81" s="34">
        <v>0.0005116898148148148</v>
      </c>
      <c r="H81" s="35">
        <f t="shared" si="1"/>
        <v>6</v>
      </c>
    </row>
    <row r="82" spans="1:8" s="1" customFormat="1" ht="12.75">
      <c r="A82" s="55" t="s">
        <v>240</v>
      </c>
      <c r="B82" s="30" t="s">
        <v>241</v>
      </c>
      <c r="C82" s="32">
        <v>965111</v>
      </c>
      <c r="D82" s="32" t="s">
        <v>242</v>
      </c>
      <c r="E82" s="32">
        <v>96</v>
      </c>
      <c r="F82" s="32" t="s">
        <v>243</v>
      </c>
      <c r="G82" s="34">
        <v>0.0005130787037037037</v>
      </c>
      <c r="H82" s="35">
        <f t="shared" si="1"/>
        <v>7</v>
      </c>
    </row>
    <row r="83" spans="1:8" s="1" customFormat="1" ht="12.75">
      <c r="A83" s="55" t="s">
        <v>244</v>
      </c>
      <c r="B83" s="30" t="s">
        <v>245</v>
      </c>
      <c r="C83" s="32">
        <v>955313</v>
      </c>
      <c r="D83" s="32" t="s">
        <v>246</v>
      </c>
      <c r="E83" s="32">
        <v>95</v>
      </c>
      <c r="F83" s="32" t="s">
        <v>247</v>
      </c>
      <c r="G83" s="34">
        <v>0.0005151620370370371</v>
      </c>
      <c r="H83" s="35">
        <f t="shared" si="1"/>
        <v>8</v>
      </c>
    </row>
    <row r="84" spans="1:8" s="1" customFormat="1" ht="12.75">
      <c r="A84" s="55" t="s">
        <v>248</v>
      </c>
      <c r="B84" s="30" t="s">
        <v>249</v>
      </c>
      <c r="C84" s="32">
        <v>965919</v>
      </c>
      <c r="D84" s="32" t="s">
        <v>250</v>
      </c>
      <c r="E84" s="32">
        <v>96</v>
      </c>
      <c r="F84" s="32" t="s">
        <v>251</v>
      </c>
      <c r="G84" s="34">
        <v>0.0005164351851851851</v>
      </c>
      <c r="H84" s="35">
        <f t="shared" si="1"/>
        <v>9</v>
      </c>
    </row>
    <row r="85" spans="1:8" s="1" customFormat="1" ht="12.75">
      <c r="A85" s="55" t="s">
        <v>252</v>
      </c>
      <c r="B85" s="30" t="s">
        <v>253</v>
      </c>
      <c r="C85" s="32">
        <v>955803</v>
      </c>
      <c r="D85" s="32" t="s">
        <v>254</v>
      </c>
      <c r="E85" s="32">
        <v>95</v>
      </c>
      <c r="F85" s="32" t="s">
        <v>255</v>
      </c>
      <c r="G85" s="34">
        <v>0.0005173611111111111</v>
      </c>
      <c r="H85" s="35">
        <f t="shared" si="1"/>
        <v>10</v>
      </c>
    </row>
    <row r="86" spans="1:8" s="1" customFormat="1" ht="12.75">
      <c r="A86" s="55" t="s">
        <v>256</v>
      </c>
      <c r="B86" s="30" t="s">
        <v>257</v>
      </c>
      <c r="C86" s="32">
        <v>965904</v>
      </c>
      <c r="D86" s="32" t="s">
        <v>258</v>
      </c>
      <c r="E86" s="32">
        <v>96</v>
      </c>
      <c r="F86" s="32" t="s">
        <v>259</v>
      </c>
      <c r="G86" s="34">
        <v>0.0005210648148148148</v>
      </c>
      <c r="H86" s="35">
        <f t="shared" si="1"/>
        <v>11</v>
      </c>
    </row>
    <row r="87" spans="1:8" s="1" customFormat="1" ht="12.75">
      <c r="A87" s="55" t="s">
        <v>260</v>
      </c>
      <c r="B87" s="30" t="s">
        <v>261</v>
      </c>
      <c r="C87" s="32">
        <v>965221</v>
      </c>
      <c r="D87" s="32" t="s">
        <v>262</v>
      </c>
      <c r="E87" s="32">
        <v>96</v>
      </c>
      <c r="F87" s="32" t="s">
        <v>263</v>
      </c>
      <c r="G87" s="34">
        <v>0.0005224537037037037</v>
      </c>
      <c r="H87" s="35">
        <f t="shared" si="1"/>
        <v>12</v>
      </c>
    </row>
    <row r="88" spans="1:8" s="1" customFormat="1" ht="12.75">
      <c r="A88" s="55" t="s">
        <v>264</v>
      </c>
      <c r="B88" s="30" t="s">
        <v>265</v>
      </c>
      <c r="C88" s="32">
        <v>955731</v>
      </c>
      <c r="D88" s="32" t="s">
        <v>266</v>
      </c>
      <c r="E88" s="32">
        <v>95</v>
      </c>
      <c r="F88" s="32" t="s">
        <v>267</v>
      </c>
      <c r="G88" s="34">
        <v>0.0005230324074074074</v>
      </c>
      <c r="H88" s="35">
        <f t="shared" si="1"/>
        <v>13</v>
      </c>
    </row>
    <row r="89" spans="1:8" s="1" customFormat="1" ht="12.75">
      <c r="A89" s="55" t="s">
        <v>268</v>
      </c>
      <c r="B89" s="30" t="s">
        <v>269</v>
      </c>
      <c r="C89" s="32">
        <v>956101</v>
      </c>
      <c r="D89" s="32" t="s">
        <v>270</v>
      </c>
      <c r="E89" s="32">
        <v>95</v>
      </c>
      <c r="F89" s="32" t="s">
        <v>271</v>
      </c>
      <c r="G89" s="34">
        <v>0.0005315972222222223</v>
      </c>
      <c r="H89" s="35">
        <f t="shared" si="1"/>
        <v>14</v>
      </c>
    </row>
    <row r="90" spans="1:8" s="1" customFormat="1" ht="12.75">
      <c r="A90" s="55" t="s">
        <v>272</v>
      </c>
      <c r="B90" s="30" t="s">
        <v>273</v>
      </c>
      <c r="C90" s="32">
        <v>965202</v>
      </c>
      <c r="D90" s="32" t="s">
        <v>274</v>
      </c>
      <c r="E90" s="32">
        <v>96</v>
      </c>
      <c r="F90" s="32" t="s">
        <v>275</v>
      </c>
      <c r="G90" s="34">
        <v>0.0005334490740740741</v>
      </c>
      <c r="H90" s="35">
        <f t="shared" si="1"/>
        <v>15</v>
      </c>
    </row>
    <row r="91" spans="1:8" s="1" customFormat="1" ht="12.75">
      <c r="A91" s="55" t="s">
        <v>276</v>
      </c>
      <c r="B91" s="30" t="s">
        <v>277</v>
      </c>
      <c r="C91" s="32">
        <v>955429</v>
      </c>
      <c r="D91" s="32" t="s">
        <v>278</v>
      </c>
      <c r="E91" s="32">
        <v>95</v>
      </c>
      <c r="F91" s="32" t="s">
        <v>279</v>
      </c>
      <c r="G91" s="34">
        <v>0.0005344907407407407</v>
      </c>
      <c r="H91" s="35">
        <f t="shared" si="1"/>
        <v>16</v>
      </c>
    </row>
    <row r="92" spans="1:8" s="1" customFormat="1" ht="12.75">
      <c r="A92" s="55" t="s">
        <v>280</v>
      </c>
      <c r="B92" s="30" t="s">
        <v>281</v>
      </c>
      <c r="C92" s="32">
        <v>965226</v>
      </c>
      <c r="D92" s="32" t="s">
        <v>282</v>
      </c>
      <c r="E92" s="32">
        <v>96</v>
      </c>
      <c r="F92" s="32" t="s">
        <v>283</v>
      </c>
      <c r="G92" s="34">
        <v>0.0005344907407407407</v>
      </c>
      <c r="H92" s="35">
        <f t="shared" si="1"/>
        <v>16</v>
      </c>
    </row>
    <row r="93" spans="1:8" s="1" customFormat="1" ht="12.75">
      <c r="A93" s="55" t="s">
        <v>284</v>
      </c>
      <c r="B93" s="30" t="s">
        <v>285</v>
      </c>
      <c r="C93" s="32">
        <v>955509</v>
      </c>
      <c r="D93" s="32" t="s">
        <v>286</v>
      </c>
      <c r="E93" s="32">
        <v>95</v>
      </c>
      <c r="F93" s="32" t="s">
        <v>287</v>
      </c>
      <c r="G93" s="34">
        <v>0.0005427083333333333</v>
      </c>
      <c r="H93" s="35">
        <f t="shared" si="1"/>
        <v>18</v>
      </c>
    </row>
    <row r="94" spans="1:8" s="1" customFormat="1" ht="12.75">
      <c r="A94" s="55" t="s">
        <v>288</v>
      </c>
      <c r="B94" s="30" t="s">
        <v>289</v>
      </c>
      <c r="C94" s="32">
        <v>955525</v>
      </c>
      <c r="D94" s="32" t="s">
        <v>290</v>
      </c>
      <c r="E94" s="32">
        <v>95</v>
      </c>
      <c r="F94" s="32" t="s">
        <v>291</v>
      </c>
      <c r="G94" s="34">
        <v>0.000546875</v>
      </c>
      <c r="H94" s="35">
        <f t="shared" si="1"/>
        <v>19</v>
      </c>
    </row>
    <row r="95" spans="1:8" s="1" customFormat="1" ht="12.75">
      <c r="A95" s="55" t="s">
        <v>292</v>
      </c>
      <c r="B95" s="30" t="s">
        <v>293</v>
      </c>
      <c r="C95" s="32">
        <v>955825</v>
      </c>
      <c r="D95" s="32" t="s">
        <v>294</v>
      </c>
      <c r="E95" s="32">
        <v>95</v>
      </c>
      <c r="F95" s="32" t="s">
        <v>295</v>
      </c>
      <c r="G95" s="34">
        <v>0.0005474537037037038</v>
      </c>
      <c r="H95" s="35">
        <f t="shared" si="1"/>
        <v>20</v>
      </c>
    </row>
    <row r="96" spans="1:8" s="1" customFormat="1" ht="12.75">
      <c r="A96" s="55" t="s">
        <v>296</v>
      </c>
      <c r="B96" s="30" t="s">
        <v>297</v>
      </c>
      <c r="C96" s="32">
        <v>965224</v>
      </c>
      <c r="D96" s="32" t="s">
        <v>298</v>
      </c>
      <c r="E96" s="32">
        <v>96</v>
      </c>
      <c r="F96" s="32" t="s">
        <v>299</v>
      </c>
      <c r="G96" s="34">
        <v>0.0005494212962962963</v>
      </c>
      <c r="H96" s="35">
        <f t="shared" si="1"/>
        <v>21</v>
      </c>
    </row>
    <row r="97" spans="1:8" s="1" customFormat="1" ht="12.75">
      <c r="A97" s="55" t="s">
        <v>300</v>
      </c>
      <c r="B97" s="30" t="s">
        <v>301</v>
      </c>
      <c r="C97" s="32">
        <v>965202</v>
      </c>
      <c r="D97" s="32" t="s">
        <v>302</v>
      </c>
      <c r="E97" s="32">
        <v>96</v>
      </c>
      <c r="F97" s="32" t="s">
        <v>303</v>
      </c>
      <c r="G97" s="34">
        <v>0.0005503472222222221</v>
      </c>
      <c r="H97" s="35">
        <f t="shared" si="1"/>
        <v>22</v>
      </c>
    </row>
    <row r="98" spans="1:8" s="1" customFormat="1" ht="12.75">
      <c r="A98" s="55" t="s">
        <v>304</v>
      </c>
      <c r="B98" s="30" t="s">
        <v>305</v>
      </c>
      <c r="C98" s="32">
        <v>955724</v>
      </c>
      <c r="D98" s="32" t="s">
        <v>306</v>
      </c>
      <c r="E98" s="32">
        <v>95</v>
      </c>
      <c r="F98" s="32" t="s">
        <v>307</v>
      </c>
      <c r="G98" s="34">
        <v>0.0005505787037037037</v>
      </c>
      <c r="H98" s="35">
        <f t="shared" si="1"/>
        <v>23</v>
      </c>
    </row>
    <row r="99" spans="1:8" s="1" customFormat="1" ht="12.75">
      <c r="A99" s="55" t="s">
        <v>308</v>
      </c>
      <c r="B99" s="30" t="s">
        <v>309</v>
      </c>
      <c r="C99" s="32">
        <v>966108</v>
      </c>
      <c r="D99" s="32" t="s">
        <v>310</v>
      </c>
      <c r="E99" s="32">
        <v>96</v>
      </c>
      <c r="F99" s="32" t="s">
        <v>311</v>
      </c>
      <c r="G99" s="34">
        <v>0.0005560185185185185</v>
      </c>
      <c r="H99" s="35">
        <f t="shared" si="1"/>
        <v>24</v>
      </c>
    </row>
    <row r="100" spans="1:8" s="1" customFormat="1" ht="12.75">
      <c r="A100" s="55" t="s">
        <v>312</v>
      </c>
      <c r="B100" s="30" t="s">
        <v>313</v>
      </c>
      <c r="C100" s="32">
        <v>965414</v>
      </c>
      <c r="D100" s="32" t="s">
        <v>314</v>
      </c>
      <c r="E100" s="32">
        <v>96</v>
      </c>
      <c r="F100" s="32" t="s">
        <v>315</v>
      </c>
      <c r="G100" s="34">
        <v>0.0005604166666666666</v>
      </c>
      <c r="H100" s="35">
        <f t="shared" si="1"/>
        <v>25</v>
      </c>
    </row>
    <row r="101" spans="1:8" s="1" customFormat="1" ht="12.75">
      <c r="A101" s="55" t="s">
        <v>316</v>
      </c>
      <c r="B101" s="30" t="s">
        <v>317</v>
      </c>
      <c r="C101" s="32">
        <v>955621</v>
      </c>
      <c r="D101" s="32" t="s">
        <v>318</v>
      </c>
      <c r="E101" s="32">
        <v>95</v>
      </c>
      <c r="F101" s="32" t="s">
        <v>319</v>
      </c>
      <c r="G101" s="34">
        <v>0.0005625000000000001</v>
      </c>
      <c r="H101" s="35">
        <f t="shared" si="1"/>
        <v>26</v>
      </c>
    </row>
    <row r="102" spans="1:8" s="1" customFormat="1" ht="12.75">
      <c r="A102" s="55" t="s">
        <v>320</v>
      </c>
      <c r="B102" s="30" t="s">
        <v>321</v>
      </c>
      <c r="C102" s="32">
        <v>965114</v>
      </c>
      <c r="D102" s="32" t="s">
        <v>322</v>
      </c>
      <c r="E102" s="32">
        <v>96</v>
      </c>
      <c r="F102" s="32" t="s">
        <v>323</v>
      </c>
      <c r="G102" s="34">
        <v>0.000565162037037037</v>
      </c>
      <c r="H102" s="35">
        <f t="shared" si="1"/>
        <v>27</v>
      </c>
    </row>
    <row r="103" spans="1:8" s="1" customFormat="1" ht="12.75">
      <c r="A103" s="55" t="s">
        <v>324</v>
      </c>
      <c r="B103" s="30" t="s">
        <v>325</v>
      </c>
      <c r="C103" s="32">
        <v>955117</v>
      </c>
      <c r="D103" s="32" t="s">
        <v>326</v>
      </c>
      <c r="E103" s="32">
        <v>95</v>
      </c>
      <c r="F103" s="32" t="s">
        <v>327</v>
      </c>
      <c r="G103" s="34">
        <v>0.0005671296296296296</v>
      </c>
      <c r="H103" s="35">
        <f t="shared" si="1"/>
        <v>28</v>
      </c>
    </row>
    <row r="104" spans="1:8" s="1" customFormat="1" ht="12.75">
      <c r="A104" s="55" t="s">
        <v>328</v>
      </c>
      <c r="B104" s="30" t="s">
        <v>329</v>
      </c>
      <c r="C104" s="32">
        <v>966017</v>
      </c>
      <c r="D104" s="32" t="s">
        <v>330</v>
      </c>
      <c r="E104" s="32">
        <v>96</v>
      </c>
      <c r="F104" s="32" t="s">
        <v>331</v>
      </c>
      <c r="G104" s="34">
        <v>0.0005752314814814815</v>
      </c>
      <c r="H104" s="35">
        <f t="shared" si="1"/>
        <v>29</v>
      </c>
    </row>
    <row r="105" spans="1:8" s="1" customFormat="1" ht="12.75">
      <c r="A105" s="55" t="s">
        <v>332</v>
      </c>
      <c r="B105" s="30" t="s">
        <v>333</v>
      </c>
      <c r="C105" s="32">
        <v>956011</v>
      </c>
      <c r="D105" s="32" t="s">
        <v>334</v>
      </c>
      <c r="E105" s="32">
        <v>95</v>
      </c>
      <c r="F105" s="32" t="s">
        <v>335</v>
      </c>
      <c r="G105" s="34">
        <v>0.0005763888888888889</v>
      </c>
      <c r="H105" s="35">
        <f t="shared" si="1"/>
        <v>30</v>
      </c>
    </row>
    <row r="106" spans="1:8" s="1" customFormat="1" ht="12.75">
      <c r="A106" s="55" t="s">
        <v>336</v>
      </c>
      <c r="B106" s="30" t="s">
        <v>337</v>
      </c>
      <c r="C106" s="32">
        <v>965116</v>
      </c>
      <c r="D106" s="32" t="s">
        <v>338</v>
      </c>
      <c r="E106" s="32">
        <v>96</v>
      </c>
      <c r="F106" s="32" t="s">
        <v>339</v>
      </c>
      <c r="G106" s="34">
        <v>0.0005806712962962964</v>
      </c>
      <c r="H106" s="35">
        <f t="shared" si="1"/>
        <v>31</v>
      </c>
    </row>
    <row r="107" spans="1:8" s="1" customFormat="1" ht="12.75">
      <c r="A107" s="55" t="s">
        <v>340</v>
      </c>
      <c r="B107" s="30" t="s">
        <v>341</v>
      </c>
      <c r="C107" s="32">
        <v>955301</v>
      </c>
      <c r="D107" s="32" t="s">
        <v>342</v>
      </c>
      <c r="E107" s="32">
        <v>95</v>
      </c>
      <c r="F107" s="32" t="s">
        <v>343</v>
      </c>
      <c r="G107" s="34">
        <v>0.0005877314814814815</v>
      </c>
      <c r="H107" s="35">
        <f t="shared" si="1"/>
        <v>32</v>
      </c>
    </row>
    <row r="108" spans="1:8" s="1" customFormat="1" ht="12.75">
      <c r="A108" s="55" t="s">
        <v>344</v>
      </c>
      <c r="B108" s="30" t="s">
        <v>345</v>
      </c>
      <c r="C108" s="32">
        <v>965528</v>
      </c>
      <c r="D108" s="32" t="s">
        <v>346</v>
      </c>
      <c r="E108" s="32">
        <v>96</v>
      </c>
      <c r="F108" s="32" t="s">
        <v>347</v>
      </c>
      <c r="G108" s="34">
        <v>0.000605324074074074</v>
      </c>
      <c r="H108" s="35">
        <f t="shared" si="1"/>
        <v>33</v>
      </c>
    </row>
    <row r="109" spans="1:8" s="1" customFormat="1" ht="12.75">
      <c r="A109" s="55" t="s">
        <v>348</v>
      </c>
      <c r="B109" s="30" t="s">
        <v>349</v>
      </c>
      <c r="C109" s="32">
        <v>965701</v>
      </c>
      <c r="D109" s="32" t="s">
        <v>350</v>
      </c>
      <c r="E109" s="32">
        <v>96</v>
      </c>
      <c r="F109" s="32" t="s">
        <v>351</v>
      </c>
      <c r="G109" s="34">
        <v>0.0006153935185185185</v>
      </c>
      <c r="H109" s="35">
        <f t="shared" si="1"/>
        <v>34</v>
      </c>
    </row>
    <row r="110" spans="1:8" s="1" customFormat="1" ht="12.75">
      <c r="A110" s="55" t="s">
        <v>352</v>
      </c>
      <c r="B110" s="30" t="s">
        <v>353</v>
      </c>
      <c r="C110" s="32">
        <v>965729</v>
      </c>
      <c r="D110" s="32" t="s">
        <v>354</v>
      </c>
      <c r="E110" s="32">
        <v>96</v>
      </c>
      <c r="F110" s="32" t="s">
        <v>355</v>
      </c>
      <c r="G110" s="34">
        <v>0.0006321759259259259</v>
      </c>
      <c r="H110" s="35">
        <f t="shared" si="1"/>
        <v>35</v>
      </c>
    </row>
    <row r="111" spans="1:8" s="1" customFormat="1" ht="12.75">
      <c r="A111" s="55" t="s">
        <v>356</v>
      </c>
      <c r="B111" s="30" t="s">
        <v>357</v>
      </c>
      <c r="C111" s="32">
        <v>965614</v>
      </c>
      <c r="D111" s="32" t="s">
        <v>358</v>
      </c>
      <c r="E111" s="56">
        <v>96</v>
      </c>
      <c r="F111" s="57" t="s">
        <v>359</v>
      </c>
      <c r="G111" s="34">
        <v>0.0006747685185185184</v>
      </c>
      <c r="H111" s="35">
        <f t="shared" si="1"/>
        <v>36</v>
      </c>
    </row>
    <row r="112" spans="1:8" s="1" customFormat="1" ht="12.75">
      <c r="A112" s="55" t="s">
        <v>360</v>
      </c>
      <c r="B112" s="30" t="s">
        <v>361</v>
      </c>
      <c r="C112" s="32">
        <v>965817</v>
      </c>
      <c r="D112" s="32" t="s">
        <v>362</v>
      </c>
      <c r="E112" s="32">
        <v>96</v>
      </c>
      <c r="F112" s="57" t="s">
        <v>363</v>
      </c>
      <c r="G112" s="34">
        <v>0.0008869212962962962</v>
      </c>
      <c r="H112" s="35">
        <f t="shared" si="1"/>
        <v>37</v>
      </c>
    </row>
    <row r="113" spans="1:8" s="49" customFormat="1" ht="12.75">
      <c r="A113" s="46"/>
      <c r="B113" s="39" t="s">
        <v>364</v>
      </c>
      <c r="C113" s="41">
        <v>955412</v>
      </c>
      <c r="D113" s="41" t="s">
        <v>365</v>
      </c>
      <c r="E113" s="41">
        <v>95</v>
      </c>
      <c r="F113" s="41" t="s">
        <v>366</v>
      </c>
      <c r="G113" s="48" t="s">
        <v>367</v>
      </c>
      <c r="H113" s="44"/>
    </row>
    <row r="114" spans="1:8" s="49" customFormat="1" ht="12.75">
      <c r="A114" s="46"/>
      <c r="B114" s="39" t="s">
        <v>368</v>
      </c>
      <c r="C114" s="41">
        <v>965106</v>
      </c>
      <c r="D114" s="41" t="s">
        <v>369</v>
      </c>
      <c r="E114" s="58">
        <v>96</v>
      </c>
      <c r="F114" s="41" t="s">
        <v>370</v>
      </c>
      <c r="G114" s="48" t="s">
        <v>371</v>
      </c>
      <c r="H114" s="44"/>
    </row>
    <row r="115" spans="1:8" s="49" customFormat="1" ht="12.75">
      <c r="A115" s="46"/>
      <c r="B115" s="39" t="s">
        <v>372</v>
      </c>
      <c r="C115" s="41">
        <v>956112</v>
      </c>
      <c r="D115" s="41" t="s">
        <v>373</v>
      </c>
      <c r="E115" s="41">
        <v>95</v>
      </c>
      <c r="F115" s="41" t="s">
        <v>374</v>
      </c>
      <c r="G115" s="48" t="s">
        <v>375</v>
      </c>
      <c r="H115" s="44"/>
    </row>
  </sheetData>
  <mergeCells count="3">
    <mergeCell ref="A1:B1"/>
    <mergeCell ref="A30:H30"/>
    <mergeCell ref="A75:H75"/>
  </mergeCells>
  <printOptions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Header>&amp;C&amp;F - Závod MSLS Stop Drogy</oddHeader>
    <oddFooter>&amp;CStrana &amp;P z &amp;N</oddFooter>
  </headerFooter>
  <rowBreaks count="1" manualBreakCount="1">
    <brk id="74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I10" sqref="I10"/>
    </sheetView>
  </sheetViews>
  <sheetFormatPr defaultColWidth="9.00390625" defaultRowHeight="12.75"/>
  <cols>
    <col min="1" max="1" width="7.625" style="59" customWidth="1"/>
    <col min="2" max="2" width="6.125" style="59" customWidth="1"/>
    <col min="3" max="3" width="11.75390625" style="60" customWidth="1"/>
    <col min="4" max="4" width="22.375" style="61" customWidth="1"/>
    <col min="5" max="5" width="6.625" style="62" customWidth="1"/>
    <col min="6" max="6" width="24.75390625" style="61" customWidth="1"/>
    <col min="7" max="7" width="9.625" style="63" customWidth="1"/>
    <col min="8" max="8" width="8.875" style="61" customWidth="1"/>
    <col min="9" max="256" width="9.125" style="0" customWidth="1"/>
  </cols>
  <sheetData>
    <row r="1" spans="1:7" ht="12.75">
      <c r="A1" s="64">
        <v>38794</v>
      </c>
      <c r="B1" s="64"/>
      <c r="D1" s="61" t="s">
        <v>376</v>
      </c>
      <c r="E1" s="62"/>
      <c r="F1" s="61" t="s">
        <v>377</v>
      </c>
      <c r="G1" s="65"/>
    </row>
    <row r="2" spans="1:7" ht="12.75">
      <c r="A2" s="66"/>
      <c r="G2" s="65"/>
    </row>
    <row r="3" spans="1:8" ht="12.75">
      <c r="A3" s="66"/>
      <c r="E3" s="62" t="s">
        <v>378</v>
      </c>
      <c r="F3" s="61"/>
      <c r="G3" s="65" t="s">
        <v>379</v>
      </c>
      <c r="H3" s="61"/>
    </row>
    <row r="4" ht="12.75">
      <c r="G4" s="65"/>
    </row>
    <row r="5" spans="4:7" ht="15">
      <c r="D5" s="61" t="s">
        <v>380</v>
      </c>
      <c r="G5" s="65"/>
    </row>
    <row r="6" ht="12.75">
      <c r="G6" s="65"/>
    </row>
    <row r="7" spans="4:8" ht="12.75">
      <c r="D7" s="61" t="s">
        <v>381</v>
      </c>
      <c r="E7" s="62"/>
      <c r="F7" s="61" t="s">
        <v>382</v>
      </c>
      <c r="G7" s="67"/>
      <c r="H7" s="4"/>
    </row>
    <row r="8" spans="4:8" ht="12.75">
      <c r="D8" s="61" t="s">
        <v>383</v>
      </c>
      <c r="E8" s="62"/>
      <c r="F8" s="61" t="s">
        <v>384</v>
      </c>
      <c r="G8" s="67"/>
      <c r="H8" s="4"/>
    </row>
    <row r="9" spans="4:8" ht="12.75">
      <c r="D9" s="61" t="s">
        <v>385</v>
      </c>
      <c r="E9" s="62"/>
      <c r="F9" s="61" t="s">
        <v>386</v>
      </c>
      <c r="G9" s="67"/>
      <c r="H9" s="4"/>
    </row>
    <row r="10" spans="4:8" ht="12.75">
      <c r="D10" s="61" t="s">
        <v>387</v>
      </c>
      <c r="E10" s="62"/>
      <c r="F10" s="61" t="s">
        <v>388</v>
      </c>
      <c r="G10" s="67"/>
      <c r="H10" s="4"/>
    </row>
    <row r="11" ht="12.75">
      <c r="G11" s="65"/>
    </row>
    <row r="12" spans="4:7" ht="15">
      <c r="D12" s="61" t="s">
        <v>389</v>
      </c>
      <c r="G12" s="65"/>
    </row>
    <row r="13" ht="12.75">
      <c r="G13" s="65"/>
    </row>
    <row r="14" spans="1:7" ht="12.75">
      <c r="A14" s="59" t="s">
        <v>390</v>
      </c>
      <c r="D14" s="61" t="s">
        <v>391</v>
      </c>
      <c r="G14" s="65"/>
    </row>
    <row r="15" spans="1:7" ht="12.75">
      <c r="A15" s="59" t="s">
        <v>392</v>
      </c>
      <c r="D15" s="61" t="s">
        <v>393</v>
      </c>
      <c r="G15" s="65"/>
    </row>
    <row r="16" spans="1:7" ht="12.75">
      <c r="A16" s="59" t="s">
        <v>394</v>
      </c>
      <c r="D16" s="68">
        <f>518+150</f>
        <v>668</v>
      </c>
      <c r="G16" s="65"/>
    </row>
    <row r="17" spans="1:7" ht="12.75">
      <c r="A17" s="59" t="s">
        <v>395</v>
      </c>
      <c r="D17" s="68">
        <v>518</v>
      </c>
      <c r="G17" s="65"/>
    </row>
    <row r="18" spans="1:7" ht="12.75">
      <c r="A18" s="59" t="s">
        <v>396</v>
      </c>
      <c r="D18" s="68">
        <f>D16-D17</f>
        <v>150</v>
      </c>
      <c r="G18" s="65"/>
    </row>
    <row r="19" spans="1:7" ht="12.75">
      <c r="A19" s="59" t="s">
        <v>397</v>
      </c>
      <c r="D19" s="61" t="s">
        <v>398</v>
      </c>
      <c r="G19" s="65"/>
    </row>
    <row r="20" spans="1:7" ht="12.75">
      <c r="A20" s="59" t="s">
        <v>399</v>
      </c>
      <c r="D20" s="62"/>
      <c r="G20" s="65"/>
    </row>
    <row r="21" spans="1:7" ht="12.75">
      <c r="A21" s="59" t="s">
        <v>400</v>
      </c>
      <c r="B21" s="69"/>
      <c r="C21" s="70" t="s">
        <v>401</v>
      </c>
      <c r="D21" s="61" t="s">
        <v>402</v>
      </c>
      <c r="F21" s="62"/>
      <c r="G21" s="65"/>
    </row>
    <row r="22" spans="2:7" ht="12.75">
      <c r="B22" s="69"/>
      <c r="C22" s="70" t="s">
        <v>403</v>
      </c>
      <c r="D22" s="62" t="s">
        <v>404</v>
      </c>
      <c r="F22" s="62"/>
      <c r="G22" s="65"/>
    </row>
    <row r="23" spans="2:7" ht="12.75">
      <c r="B23" s="69"/>
      <c r="C23" s="70" t="s">
        <v>405</v>
      </c>
      <c r="D23" s="61" t="s">
        <v>406</v>
      </c>
      <c r="F23" s="62"/>
      <c r="G23" s="65"/>
    </row>
    <row r="24" spans="2:7" ht="12.75">
      <c r="B24" s="69"/>
      <c r="C24" s="70"/>
      <c r="G24" s="65"/>
    </row>
    <row r="25" spans="1:7" ht="12.75">
      <c r="A25" s="59" t="s">
        <v>407</v>
      </c>
      <c r="B25" s="59"/>
      <c r="C25" s="71" t="s">
        <v>408</v>
      </c>
      <c r="G25" s="65"/>
    </row>
    <row r="26" spans="1:7" ht="12.75">
      <c r="A26" s="59" t="s">
        <v>409</v>
      </c>
      <c r="B26" s="59"/>
      <c r="C26" s="71" t="s">
        <v>410</v>
      </c>
      <c r="G26" s="65"/>
    </row>
    <row r="27" spans="1:7" ht="12.75">
      <c r="A27" s="59" t="s">
        <v>411</v>
      </c>
      <c r="B27" s="59"/>
      <c r="C27" s="62">
        <v>-7</v>
      </c>
      <c r="G27" s="65"/>
    </row>
    <row r="28" spans="1:7" ht="12.75">
      <c r="A28" s="59" t="s">
        <v>412</v>
      </c>
      <c r="B28" s="59"/>
      <c r="C28" s="62">
        <v>-10</v>
      </c>
      <c r="G28" s="65"/>
    </row>
    <row r="29" ht="12.75">
      <c r="G29" s="65"/>
    </row>
    <row r="30" spans="1:8" ht="15">
      <c r="A30" s="72" t="s">
        <v>413</v>
      </c>
      <c r="B30" s="72"/>
      <c r="C30" s="72"/>
      <c r="D30" s="72"/>
      <c r="E30" s="72"/>
      <c r="F30" s="72"/>
      <c r="G30" s="72"/>
      <c r="H30" s="72"/>
    </row>
    <row r="31" spans="4:7" ht="12.75" customHeight="1">
      <c r="D31" s="73"/>
      <c r="G31" s="65"/>
    </row>
    <row r="32" spans="1:8" ht="12.75">
      <c r="A32" s="14" t="s">
        <v>414</v>
      </c>
      <c r="B32" s="15" t="s">
        <v>415</v>
      </c>
      <c r="C32" s="16" t="s">
        <v>416</v>
      </c>
      <c r="D32" s="17" t="s">
        <v>417</v>
      </c>
      <c r="E32" s="16" t="s">
        <v>418</v>
      </c>
      <c r="F32" s="17" t="s">
        <v>419</v>
      </c>
      <c r="G32" s="18" t="s">
        <v>420</v>
      </c>
      <c r="H32" s="19" t="s">
        <v>421</v>
      </c>
    </row>
    <row r="33" spans="1:8" s="27" customFormat="1" ht="12.75">
      <c r="A33" s="20" t="s">
        <v>422</v>
      </c>
      <c r="B33" s="74" t="s">
        <v>423</v>
      </c>
      <c r="C33" s="75">
        <v>970102</v>
      </c>
      <c r="D33" s="75" t="s">
        <v>424</v>
      </c>
      <c r="E33" s="76">
        <v>97</v>
      </c>
      <c r="F33" s="75" t="s">
        <v>425</v>
      </c>
      <c r="G33" s="25">
        <v>0.0005115740740740741</v>
      </c>
      <c r="H33" s="77">
        <f aca="true" t="shared" si="0" ref="H33:H67">RANK(G33,$G$33:$G$68,1)</f>
        <v>1</v>
      </c>
    </row>
    <row r="34" spans="1:8" s="27" customFormat="1" ht="12.75">
      <c r="A34" s="20" t="s">
        <v>426</v>
      </c>
      <c r="B34" s="74" t="s">
        <v>427</v>
      </c>
      <c r="C34" s="22">
        <v>970826</v>
      </c>
      <c r="D34" s="78" t="s">
        <v>428</v>
      </c>
      <c r="E34" s="79">
        <v>97</v>
      </c>
      <c r="F34" s="78" t="s">
        <v>429</v>
      </c>
      <c r="G34" s="25">
        <v>0.0005295138888888888</v>
      </c>
      <c r="H34" s="77">
        <f t="shared" si="0"/>
        <v>2</v>
      </c>
    </row>
    <row r="35" spans="1:8" s="27" customFormat="1" ht="12.75">
      <c r="A35" s="20" t="s">
        <v>430</v>
      </c>
      <c r="B35" s="74" t="s">
        <v>431</v>
      </c>
      <c r="C35" s="75">
        <v>971001</v>
      </c>
      <c r="D35" s="75" t="s">
        <v>432</v>
      </c>
      <c r="E35" s="76">
        <v>97</v>
      </c>
      <c r="F35" s="75" t="s">
        <v>433</v>
      </c>
      <c r="G35" s="25">
        <v>0.0005366898148148148</v>
      </c>
      <c r="H35" s="77">
        <f t="shared" si="0"/>
        <v>3</v>
      </c>
    </row>
    <row r="36" spans="1:8" ht="12.75">
      <c r="A36" s="80" t="s">
        <v>434</v>
      </c>
      <c r="B36" s="81" t="s">
        <v>435</v>
      </c>
      <c r="C36" s="57">
        <v>970411</v>
      </c>
      <c r="D36" s="57" t="s">
        <v>436</v>
      </c>
      <c r="E36" s="82">
        <v>97</v>
      </c>
      <c r="F36" s="57" t="s">
        <v>437</v>
      </c>
      <c r="G36" s="83">
        <v>0.0005412037037037037</v>
      </c>
      <c r="H36" s="84">
        <f t="shared" si="0"/>
        <v>4</v>
      </c>
    </row>
    <row r="37" spans="1:8" ht="12.75">
      <c r="A37" s="80" t="s">
        <v>438</v>
      </c>
      <c r="B37" s="81" t="s">
        <v>439</v>
      </c>
      <c r="C37" s="57">
        <v>970922</v>
      </c>
      <c r="D37" s="57" t="s">
        <v>440</v>
      </c>
      <c r="E37" s="82" t="str">
        <f>MID(C37,1,2)</f>
        <v>97</v>
      </c>
      <c r="F37" s="57" t="s">
        <v>441</v>
      </c>
      <c r="G37" s="83">
        <v>0.0005421296296296297</v>
      </c>
      <c r="H37" s="84">
        <f t="shared" si="0"/>
        <v>5</v>
      </c>
    </row>
    <row r="38" spans="1:8" ht="12.75">
      <c r="A38" s="80" t="s">
        <v>442</v>
      </c>
      <c r="B38" s="81" t="s">
        <v>443</v>
      </c>
      <c r="C38" s="31">
        <v>971116</v>
      </c>
      <c r="D38" s="85" t="s">
        <v>444</v>
      </c>
      <c r="E38" s="56">
        <v>97</v>
      </c>
      <c r="F38" s="85" t="s">
        <v>445</v>
      </c>
      <c r="G38" s="83">
        <v>0.0005528935185185185</v>
      </c>
      <c r="H38" s="84">
        <f t="shared" si="0"/>
        <v>6</v>
      </c>
    </row>
    <row r="39" spans="1:8" ht="12.75">
      <c r="A39" s="80" t="s">
        <v>446</v>
      </c>
      <c r="B39" s="81" t="s">
        <v>447</v>
      </c>
      <c r="C39" s="32">
        <v>980817</v>
      </c>
      <c r="D39" s="85" t="s">
        <v>448</v>
      </c>
      <c r="E39" s="56">
        <v>98</v>
      </c>
      <c r="F39" s="33" t="s">
        <v>449</v>
      </c>
      <c r="G39" s="83">
        <v>0.0005537037037037037</v>
      </c>
      <c r="H39" s="84">
        <f t="shared" si="0"/>
        <v>7</v>
      </c>
    </row>
    <row r="40" spans="1:8" ht="12.75">
      <c r="A40" s="80" t="s">
        <v>450</v>
      </c>
      <c r="B40" s="81" t="s">
        <v>451</v>
      </c>
      <c r="C40" s="57">
        <v>971211</v>
      </c>
      <c r="D40" s="57" t="s">
        <v>452</v>
      </c>
      <c r="E40" s="82">
        <v>97</v>
      </c>
      <c r="F40" s="57" t="s">
        <v>453</v>
      </c>
      <c r="G40" s="83">
        <v>0.0005545138888888889</v>
      </c>
      <c r="H40" s="84">
        <f t="shared" si="0"/>
        <v>8</v>
      </c>
    </row>
    <row r="41" spans="1:8" ht="12.75">
      <c r="A41" s="80" t="s">
        <v>454</v>
      </c>
      <c r="B41" s="81" t="s">
        <v>455</v>
      </c>
      <c r="C41" s="57">
        <v>971119</v>
      </c>
      <c r="D41" s="57" t="s">
        <v>456</v>
      </c>
      <c r="E41" s="82">
        <v>95</v>
      </c>
      <c r="F41" s="57" t="s">
        <v>457</v>
      </c>
      <c r="G41" s="83">
        <v>0.0005568287037037037</v>
      </c>
      <c r="H41" s="84">
        <f t="shared" si="0"/>
        <v>9</v>
      </c>
    </row>
    <row r="42" spans="1:8" ht="12.75">
      <c r="A42" s="80" t="s">
        <v>458</v>
      </c>
      <c r="B42" s="81" t="s">
        <v>459</v>
      </c>
      <c r="C42" s="32">
        <v>980605</v>
      </c>
      <c r="D42" s="85" t="s">
        <v>460</v>
      </c>
      <c r="E42" s="56">
        <v>98</v>
      </c>
      <c r="F42" s="33" t="s">
        <v>461</v>
      </c>
      <c r="G42" s="83">
        <v>0.0005697916666666666</v>
      </c>
      <c r="H42" s="84">
        <f t="shared" si="0"/>
        <v>10</v>
      </c>
    </row>
    <row r="43" spans="1:8" ht="12.75">
      <c r="A43" s="80" t="s">
        <v>462</v>
      </c>
      <c r="B43" s="81" t="s">
        <v>463</v>
      </c>
      <c r="C43" s="31">
        <v>980908</v>
      </c>
      <c r="D43" s="85" t="s">
        <v>464</v>
      </c>
      <c r="E43" s="56">
        <v>98</v>
      </c>
      <c r="F43" s="57" t="s">
        <v>465</v>
      </c>
      <c r="G43" s="83">
        <v>0.0005722222222222221</v>
      </c>
      <c r="H43" s="84">
        <f t="shared" si="0"/>
        <v>11</v>
      </c>
    </row>
    <row r="44" spans="1:8" ht="12.75">
      <c r="A44" s="80" t="s">
        <v>466</v>
      </c>
      <c r="B44" s="81" t="s">
        <v>467</v>
      </c>
      <c r="C44" s="32">
        <v>981121</v>
      </c>
      <c r="D44" s="85" t="s">
        <v>468</v>
      </c>
      <c r="E44" s="56">
        <v>98</v>
      </c>
      <c r="F44" s="57" t="s">
        <v>469</v>
      </c>
      <c r="G44" s="83">
        <v>0.0005736111111111112</v>
      </c>
      <c r="H44" s="84">
        <f t="shared" si="0"/>
        <v>12</v>
      </c>
    </row>
    <row r="45" spans="1:8" ht="12.75">
      <c r="A45" s="80" t="s">
        <v>470</v>
      </c>
      <c r="B45" s="81" t="s">
        <v>471</v>
      </c>
      <c r="C45" s="57">
        <v>980406</v>
      </c>
      <c r="D45" s="57" t="s">
        <v>472</v>
      </c>
      <c r="E45" s="82">
        <v>98</v>
      </c>
      <c r="F45" s="57" t="s">
        <v>473</v>
      </c>
      <c r="G45" s="83">
        <v>0.0005738425925925925</v>
      </c>
      <c r="H45" s="84">
        <f t="shared" si="0"/>
        <v>13</v>
      </c>
    </row>
    <row r="46" spans="1:8" ht="12.75">
      <c r="A46" s="80" t="s">
        <v>474</v>
      </c>
      <c r="B46" s="81" t="s">
        <v>475</v>
      </c>
      <c r="C46" s="57">
        <v>981010</v>
      </c>
      <c r="D46" s="57" t="s">
        <v>476</v>
      </c>
      <c r="E46" s="82">
        <v>98</v>
      </c>
      <c r="F46" s="57" t="s">
        <v>477</v>
      </c>
      <c r="G46" s="83">
        <v>0.0005774305555555555</v>
      </c>
      <c r="H46" s="84">
        <f t="shared" si="0"/>
        <v>14</v>
      </c>
    </row>
    <row r="47" spans="1:8" ht="12.75">
      <c r="A47" s="80" t="s">
        <v>478</v>
      </c>
      <c r="B47" s="81" t="s">
        <v>479</v>
      </c>
      <c r="C47" s="31">
        <v>971213</v>
      </c>
      <c r="D47" s="85" t="s">
        <v>480</v>
      </c>
      <c r="E47" s="56">
        <v>97</v>
      </c>
      <c r="F47" s="85" t="s">
        <v>481</v>
      </c>
      <c r="G47" s="83">
        <v>0.0005780092592592592</v>
      </c>
      <c r="H47" s="84">
        <f t="shared" si="0"/>
        <v>15</v>
      </c>
    </row>
    <row r="48" spans="1:8" ht="12.75">
      <c r="A48" s="80" t="s">
        <v>482</v>
      </c>
      <c r="B48" s="81" t="s">
        <v>483</v>
      </c>
      <c r="C48" s="57">
        <v>970503</v>
      </c>
      <c r="D48" s="57" t="s">
        <v>484</v>
      </c>
      <c r="E48" s="82">
        <v>97</v>
      </c>
      <c r="F48" s="57" t="s">
        <v>485</v>
      </c>
      <c r="G48" s="83">
        <v>0.000581712962962963</v>
      </c>
      <c r="H48" s="84">
        <f t="shared" si="0"/>
        <v>16</v>
      </c>
    </row>
    <row r="49" spans="1:8" ht="12.75">
      <c r="A49" s="80" t="s">
        <v>486</v>
      </c>
      <c r="B49" s="81" t="s">
        <v>487</v>
      </c>
      <c r="C49" s="32">
        <v>990317</v>
      </c>
      <c r="D49" s="85" t="s">
        <v>488</v>
      </c>
      <c r="E49" s="56">
        <v>99</v>
      </c>
      <c r="F49" s="33" t="s">
        <v>489</v>
      </c>
      <c r="G49" s="83">
        <v>0.0005909722222222222</v>
      </c>
      <c r="H49" s="84">
        <f t="shared" si="0"/>
        <v>17</v>
      </c>
    </row>
    <row r="50" spans="1:8" ht="12.75">
      <c r="A50" s="80" t="s">
        <v>490</v>
      </c>
      <c r="B50" s="81" t="s">
        <v>491</v>
      </c>
      <c r="C50" s="57">
        <v>970509</v>
      </c>
      <c r="D50" s="57" t="s">
        <v>492</v>
      </c>
      <c r="E50" s="82">
        <v>97</v>
      </c>
      <c r="F50" s="57" t="s">
        <v>493</v>
      </c>
      <c r="G50" s="83">
        <v>0.0006094907407407406</v>
      </c>
      <c r="H50" s="84">
        <f t="shared" si="0"/>
        <v>18</v>
      </c>
    </row>
    <row r="51" spans="1:8" ht="12.75">
      <c r="A51" s="80" t="s">
        <v>494</v>
      </c>
      <c r="B51" s="81" t="s">
        <v>495</v>
      </c>
      <c r="C51" s="57">
        <v>981201</v>
      </c>
      <c r="D51" s="57" t="s">
        <v>496</v>
      </c>
      <c r="E51" s="82">
        <v>98</v>
      </c>
      <c r="F51" s="57" t="s">
        <v>497</v>
      </c>
      <c r="G51" s="83">
        <v>0.0006315972222222222</v>
      </c>
      <c r="H51" s="84">
        <f t="shared" si="0"/>
        <v>19</v>
      </c>
    </row>
    <row r="52" spans="1:8" ht="12.75">
      <c r="A52" s="80" t="s">
        <v>498</v>
      </c>
      <c r="B52" s="81" t="s">
        <v>499</v>
      </c>
      <c r="C52" s="31">
        <v>970723</v>
      </c>
      <c r="D52" s="85" t="s">
        <v>500</v>
      </c>
      <c r="E52" s="56">
        <v>97</v>
      </c>
      <c r="F52" s="57" t="s">
        <v>501</v>
      </c>
      <c r="G52" s="83">
        <v>0.0006462962962962964</v>
      </c>
      <c r="H52" s="84">
        <f t="shared" si="0"/>
        <v>20</v>
      </c>
    </row>
    <row r="53" spans="1:8" ht="12.75">
      <c r="A53" s="80" t="s">
        <v>502</v>
      </c>
      <c r="B53" s="81" t="s">
        <v>503</v>
      </c>
      <c r="C53" s="32">
        <v>971021</v>
      </c>
      <c r="D53" s="85" t="s">
        <v>504</v>
      </c>
      <c r="E53" s="56">
        <v>97</v>
      </c>
      <c r="F53" s="57" t="s">
        <v>505</v>
      </c>
      <c r="G53" s="83">
        <v>0.000651388888888889</v>
      </c>
      <c r="H53" s="84">
        <f t="shared" si="0"/>
        <v>21</v>
      </c>
    </row>
    <row r="54" spans="1:8" ht="12.75">
      <c r="A54" s="80" t="s">
        <v>506</v>
      </c>
      <c r="B54" s="81" t="s">
        <v>507</v>
      </c>
      <c r="C54" s="57">
        <v>980509</v>
      </c>
      <c r="D54" s="57" t="s">
        <v>508</v>
      </c>
      <c r="E54" s="82">
        <v>98</v>
      </c>
      <c r="F54" s="57" t="s">
        <v>509</v>
      </c>
      <c r="G54" s="83">
        <v>0.0006533564814814814</v>
      </c>
      <c r="H54" s="84">
        <f t="shared" si="0"/>
        <v>22</v>
      </c>
    </row>
    <row r="55" spans="1:8" ht="12.75">
      <c r="A55" s="80" t="s">
        <v>510</v>
      </c>
      <c r="B55" s="81" t="s">
        <v>511</v>
      </c>
      <c r="C55" s="57">
        <v>970228</v>
      </c>
      <c r="D55" s="57" t="s">
        <v>512</v>
      </c>
      <c r="E55" s="82">
        <v>97</v>
      </c>
      <c r="F55" s="57" t="s">
        <v>513</v>
      </c>
      <c r="G55" s="83">
        <v>0.0006619212962962963</v>
      </c>
      <c r="H55" s="84">
        <f t="shared" si="0"/>
        <v>23</v>
      </c>
    </row>
    <row r="56" spans="1:8" ht="12.75">
      <c r="A56" s="80" t="s">
        <v>514</v>
      </c>
      <c r="B56" s="81" t="s">
        <v>515</v>
      </c>
      <c r="C56" s="57">
        <v>970928</v>
      </c>
      <c r="D56" s="57" t="s">
        <v>516</v>
      </c>
      <c r="E56" s="82">
        <v>97</v>
      </c>
      <c r="F56" s="57" t="s">
        <v>517</v>
      </c>
      <c r="G56" s="83">
        <v>0.0006766203703703704</v>
      </c>
      <c r="H56" s="84">
        <f t="shared" si="0"/>
        <v>24</v>
      </c>
    </row>
    <row r="57" spans="1:8" ht="12.75">
      <c r="A57" s="80" t="s">
        <v>518</v>
      </c>
      <c r="B57" s="81" t="s">
        <v>519</v>
      </c>
      <c r="C57" s="31">
        <v>971002</v>
      </c>
      <c r="D57" s="85" t="s">
        <v>520</v>
      </c>
      <c r="E57" s="56">
        <v>97</v>
      </c>
      <c r="F57" s="85" t="s">
        <v>521</v>
      </c>
      <c r="G57" s="83">
        <v>0.0006774305555555556</v>
      </c>
      <c r="H57" s="84">
        <f t="shared" si="0"/>
        <v>25</v>
      </c>
    </row>
    <row r="58" spans="1:8" ht="12.75">
      <c r="A58" s="80" t="s">
        <v>522</v>
      </c>
      <c r="B58" s="81" t="s">
        <v>523</v>
      </c>
      <c r="C58" s="31">
        <v>980919</v>
      </c>
      <c r="D58" s="85" t="s">
        <v>524</v>
      </c>
      <c r="E58" s="56">
        <v>98</v>
      </c>
      <c r="F58" s="85" t="s">
        <v>525</v>
      </c>
      <c r="G58" s="83">
        <v>0.0006850694444444444</v>
      </c>
      <c r="H58" s="84">
        <f t="shared" si="0"/>
        <v>26</v>
      </c>
    </row>
    <row r="59" spans="1:8" ht="12.75">
      <c r="A59" s="80" t="s">
        <v>526</v>
      </c>
      <c r="B59" s="81" t="s">
        <v>527</v>
      </c>
      <c r="C59" s="57">
        <v>990809</v>
      </c>
      <c r="D59" s="57" t="s">
        <v>528</v>
      </c>
      <c r="E59" s="82">
        <v>99</v>
      </c>
      <c r="F59" s="57" t="s">
        <v>529</v>
      </c>
      <c r="G59" s="83">
        <v>0.0006872685185185185</v>
      </c>
      <c r="H59" s="84">
        <f t="shared" si="0"/>
        <v>27</v>
      </c>
    </row>
    <row r="60" spans="1:8" ht="12.75">
      <c r="A60" s="80" t="s">
        <v>530</v>
      </c>
      <c r="B60" s="81" t="s">
        <v>531</v>
      </c>
      <c r="C60" s="31">
        <v>980526</v>
      </c>
      <c r="D60" s="85" t="s">
        <v>532</v>
      </c>
      <c r="E60" s="56">
        <v>98</v>
      </c>
      <c r="F60" s="85" t="s">
        <v>533</v>
      </c>
      <c r="G60" s="83">
        <v>0.0006979166666666666</v>
      </c>
      <c r="H60" s="84">
        <f t="shared" si="0"/>
        <v>28</v>
      </c>
    </row>
    <row r="61" spans="1:8" ht="12.75">
      <c r="A61" s="80" t="s">
        <v>534</v>
      </c>
      <c r="B61" s="81" t="s">
        <v>535</v>
      </c>
      <c r="C61" s="57">
        <v>991210</v>
      </c>
      <c r="D61" s="57" t="s">
        <v>536</v>
      </c>
      <c r="E61" s="82">
        <v>99</v>
      </c>
      <c r="F61" s="57" t="s">
        <v>537</v>
      </c>
      <c r="G61" s="83">
        <v>0.0007061342592592592</v>
      </c>
      <c r="H61" s="84">
        <f t="shared" si="0"/>
        <v>29</v>
      </c>
    </row>
    <row r="62" spans="1:8" ht="12.75">
      <c r="A62" s="80" t="s">
        <v>538</v>
      </c>
      <c r="B62" s="81" t="s">
        <v>539</v>
      </c>
      <c r="C62" s="32">
        <v>991023</v>
      </c>
      <c r="D62" s="85" t="s">
        <v>540</v>
      </c>
      <c r="E62" s="56">
        <v>99</v>
      </c>
      <c r="F62" s="33" t="s">
        <v>541</v>
      </c>
      <c r="G62" s="83">
        <v>0.0007219907407407408</v>
      </c>
      <c r="H62" s="84">
        <f t="shared" si="0"/>
        <v>31</v>
      </c>
    </row>
    <row r="63" spans="1:8" ht="12.75">
      <c r="A63" s="80" t="s">
        <v>542</v>
      </c>
      <c r="B63" s="81" t="s">
        <v>543</v>
      </c>
      <c r="C63" s="32">
        <v>990704</v>
      </c>
      <c r="D63" s="85" t="s">
        <v>544</v>
      </c>
      <c r="E63" s="56">
        <v>99</v>
      </c>
      <c r="F63" s="57" t="s">
        <v>545</v>
      </c>
      <c r="G63" s="83">
        <v>0.0007525462962962962</v>
      </c>
      <c r="H63" s="84">
        <f t="shared" si="0"/>
        <v>32</v>
      </c>
    </row>
    <row r="64" spans="1:8" ht="12.75">
      <c r="A64" s="80" t="s">
        <v>546</v>
      </c>
      <c r="B64" s="81" t="s">
        <v>547</v>
      </c>
      <c r="C64" s="32">
        <v>970329</v>
      </c>
      <c r="D64" s="85" t="s">
        <v>548</v>
      </c>
      <c r="E64" s="56">
        <v>97</v>
      </c>
      <c r="F64" s="57" t="s">
        <v>549</v>
      </c>
      <c r="G64" s="83">
        <v>0.0007622685185185185</v>
      </c>
      <c r="H64" s="84">
        <f t="shared" si="0"/>
        <v>33</v>
      </c>
    </row>
    <row r="65" spans="1:8" ht="12.75">
      <c r="A65" s="80" t="s">
        <v>550</v>
      </c>
      <c r="B65" s="81" t="s">
        <v>551</v>
      </c>
      <c r="C65" s="57">
        <v>990501</v>
      </c>
      <c r="D65" s="57" t="s">
        <v>552</v>
      </c>
      <c r="E65" s="82">
        <v>99</v>
      </c>
      <c r="F65" s="85" t="s">
        <v>553</v>
      </c>
      <c r="G65" s="83">
        <v>0.0007732638888888889</v>
      </c>
      <c r="H65" s="84">
        <f t="shared" si="0"/>
        <v>34</v>
      </c>
    </row>
    <row r="66" spans="1:8" ht="12.75">
      <c r="A66" s="80" t="s">
        <v>554</v>
      </c>
      <c r="B66" s="81" t="s">
        <v>555</v>
      </c>
      <c r="C66" s="57">
        <v>991201</v>
      </c>
      <c r="D66" s="57" t="s">
        <v>556</v>
      </c>
      <c r="E66" s="82">
        <v>99</v>
      </c>
      <c r="F66" s="85" t="s">
        <v>557</v>
      </c>
      <c r="G66" s="83">
        <v>0.0008287037037037036</v>
      </c>
      <c r="H66" s="84">
        <f t="shared" si="0"/>
        <v>35</v>
      </c>
    </row>
    <row r="67" spans="1:8" ht="12.75">
      <c r="A67" s="80" t="s">
        <v>558</v>
      </c>
      <c r="B67" s="81" t="s">
        <v>559</v>
      </c>
      <c r="C67" s="57">
        <v>990809</v>
      </c>
      <c r="D67" s="57" t="s">
        <v>560</v>
      </c>
      <c r="E67" s="82">
        <v>99</v>
      </c>
      <c r="F67" s="85" t="s">
        <v>561</v>
      </c>
      <c r="G67" s="83">
        <v>0.0008467592592592593</v>
      </c>
      <c r="H67" s="84">
        <f t="shared" si="0"/>
        <v>36</v>
      </c>
    </row>
    <row r="68" spans="1:8" s="49" customFormat="1" ht="12.75">
      <c r="A68" s="86"/>
      <c r="B68" s="87" t="s">
        <v>562</v>
      </c>
      <c r="C68" s="88">
        <v>991102</v>
      </c>
      <c r="D68" s="89" t="s">
        <v>563</v>
      </c>
      <c r="E68" s="90">
        <v>99</v>
      </c>
      <c r="F68" s="91" t="s">
        <v>564</v>
      </c>
      <c r="G68" s="92">
        <v>0.0007172453703703703</v>
      </c>
      <c r="H68" s="93" t="s">
        <v>565</v>
      </c>
    </row>
    <row r="69" spans="1:8" s="49" customFormat="1" ht="12.75">
      <c r="A69" s="46"/>
      <c r="B69" s="94" t="s">
        <v>566</v>
      </c>
      <c r="C69" s="40">
        <v>991129</v>
      </c>
      <c r="D69" s="95" t="s">
        <v>567</v>
      </c>
      <c r="E69" s="58">
        <v>99</v>
      </c>
      <c r="F69" s="96" t="s">
        <v>568</v>
      </c>
      <c r="G69" s="97">
        <v>0.0006215277777777778</v>
      </c>
      <c r="H69" s="93" t="s">
        <v>569</v>
      </c>
    </row>
    <row r="70" spans="1:8" s="49" customFormat="1" ht="12.75">
      <c r="A70" s="46"/>
      <c r="B70" s="94" t="s">
        <v>570</v>
      </c>
      <c r="C70" s="96">
        <v>990514</v>
      </c>
      <c r="D70" s="96" t="s">
        <v>571</v>
      </c>
      <c r="E70" s="98">
        <v>99</v>
      </c>
      <c r="F70" s="41" t="s">
        <v>572</v>
      </c>
      <c r="G70" s="97">
        <v>0.0006628472222222222</v>
      </c>
      <c r="H70" s="93" t="s">
        <v>573</v>
      </c>
    </row>
    <row r="71" spans="1:8" s="49" customFormat="1" ht="12.75">
      <c r="A71" s="46"/>
      <c r="B71" s="94" t="s">
        <v>574</v>
      </c>
      <c r="C71" s="96">
        <v>990901</v>
      </c>
      <c r="D71" s="96" t="s">
        <v>575</v>
      </c>
      <c r="E71" s="98">
        <v>99</v>
      </c>
      <c r="F71" s="96" t="s">
        <v>576</v>
      </c>
      <c r="G71" s="97">
        <v>0.0010543981481481483</v>
      </c>
      <c r="H71" s="93" t="s">
        <v>577</v>
      </c>
    </row>
    <row r="72" spans="1:8" s="49" customFormat="1" ht="12.75">
      <c r="A72" s="46"/>
      <c r="B72" s="94" t="s">
        <v>578</v>
      </c>
      <c r="C72" s="96">
        <v>20001210</v>
      </c>
      <c r="D72" s="96" t="s">
        <v>579</v>
      </c>
      <c r="E72" s="98">
        <v>2000</v>
      </c>
      <c r="F72" s="96" t="s">
        <v>580</v>
      </c>
      <c r="G72" s="97">
        <v>0.0018403935185185183</v>
      </c>
      <c r="H72" s="93" t="s">
        <v>581</v>
      </c>
    </row>
    <row r="73" spans="1:8" ht="15">
      <c r="A73" s="13" t="s">
        <v>582</v>
      </c>
      <c r="B73" s="13"/>
      <c r="C73" s="13"/>
      <c r="D73" s="13"/>
      <c r="E73" s="13"/>
      <c r="F73" s="13"/>
      <c r="G73" s="13"/>
      <c r="H73" s="13"/>
    </row>
    <row r="74" spans="1:8" s="27" customFormat="1" ht="12.75">
      <c r="A74" s="51" t="s">
        <v>583</v>
      </c>
      <c r="B74" s="99" t="s">
        <v>584</v>
      </c>
      <c r="C74" s="100">
        <v>960112</v>
      </c>
      <c r="D74" s="100" t="s">
        <v>585</v>
      </c>
      <c r="E74" s="101">
        <v>96</v>
      </c>
      <c r="F74" s="100" t="s">
        <v>586</v>
      </c>
      <c r="G74" s="54">
        <v>0.0004956018518518519</v>
      </c>
      <c r="H74" s="77">
        <f aca="true" t="shared" si="1" ref="H74:H100">RANK(G74,$G$74:$G$100,1)</f>
        <v>1</v>
      </c>
    </row>
    <row r="75" spans="1:8" s="27" customFormat="1" ht="12.75">
      <c r="A75" s="51" t="s">
        <v>587</v>
      </c>
      <c r="B75" s="74" t="s">
        <v>588</v>
      </c>
      <c r="C75" s="23">
        <v>950226</v>
      </c>
      <c r="D75" s="78" t="s">
        <v>589</v>
      </c>
      <c r="E75" s="79">
        <v>95</v>
      </c>
      <c r="F75" s="78" t="s">
        <v>590</v>
      </c>
      <c r="G75" s="25">
        <v>0.0004971064814814815</v>
      </c>
      <c r="H75" s="77">
        <f t="shared" si="1"/>
        <v>2</v>
      </c>
    </row>
    <row r="76" spans="1:8" s="27" customFormat="1" ht="12.75">
      <c r="A76" s="51" t="s">
        <v>591</v>
      </c>
      <c r="B76" s="74" t="s">
        <v>592</v>
      </c>
      <c r="C76" s="23">
        <v>950429</v>
      </c>
      <c r="D76" s="78" t="s">
        <v>593</v>
      </c>
      <c r="E76" s="79">
        <v>95</v>
      </c>
      <c r="F76" s="78" t="s">
        <v>594</v>
      </c>
      <c r="G76" s="25">
        <v>0.0005011574074074073</v>
      </c>
      <c r="H76" s="77">
        <f t="shared" si="1"/>
        <v>3</v>
      </c>
    </row>
    <row r="77" spans="1:8" ht="12.75">
      <c r="A77" s="102" t="s">
        <v>595</v>
      </c>
      <c r="B77" s="81" t="s">
        <v>596</v>
      </c>
      <c r="C77" s="57">
        <v>950110</v>
      </c>
      <c r="D77" s="57" t="s">
        <v>597</v>
      </c>
      <c r="E77" s="82">
        <v>95</v>
      </c>
      <c r="F77" s="57" t="s">
        <v>598</v>
      </c>
      <c r="G77" s="83">
        <v>0.0005023148148148147</v>
      </c>
      <c r="H77" s="84">
        <f t="shared" si="1"/>
        <v>4</v>
      </c>
    </row>
    <row r="78" spans="1:8" ht="12.75">
      <c r="A78" s="102" t="s">
        <v>599</v>
      </c>
      <c r="B78" s="81" t="s">
        <v>600</v>
      </c>
      <c r="C78" s="57">
        <v>950711</v>
      </c>
      <c r="D78" s="57" t="s">
        <v>601</v>
      </c>
      <c r="E78" s="82">
        <v>95</v>
      </c>
      <c r="F78" s="57" t="s">
        <v>602</v>
      </c>
      <c r="G78" s="83">
        <v>0.0005033564814814815</v>
      </c>
      <c r="H78" s="84">
        <f t="shared" si="1"/>
        <v>5</v>
      </c>
    </row>
    <row r="79" spans="1:8" ht="12.75">
      <c r="A79" s="102" t="s">
        <v>603</v>
      </c>
      <c r="B79" s="81" t="s">
        <v>604</v>
      </c>
      <c r="C79" s="57">
        <v>960601</v>
      </c>
      <c r="D79" s="57" t="s">
        <v>605</v>
      </c>
      <c r="E79" s="82">
        <v>96</v>
      </c>
      <c r="F79" s="57" t="s">
        <v>606</v>
      </c>
      <c r="G79" s="83">
        <v>0.0005045138888888889</v>
      </c>
      <c r="H79" s="84">
        <f t="shared" si="1"/>
        <v>6</v>
      </c>
    </row>
    <row r="80" spans="1:8" ht="12.75">
      <c r="A80" s="102" t="s">
        <v>607</v>
      </c>
      <c r="B80" s="81" t="s">
        <v>608</v>
      </c>
      <c r="C80" s="57">
        <v>960318</v>
      </c>
      <c r="D80" s="57" t="s">
        <v>609</v>
      </c>
      <c r="E80" s="82">
        <v>96</v>
      </c>
      <c r="F80" s="85" t="s">
        <v>610</v>
      </c>
      <c r="G80" s="83">
        <v>0.0005076388888888889</v>
      </c>
      <c r="H80" s="84">
        <f t="shared" si="1"/>
        <v>7</v>
      </c>
    </row>
    <row r="81" spans="1:8" ht="12.75">
      <c r="A81" s="102" t="s">
        <v>611</v>
      </c>
      <c r="B81" s="81" t="s">
        <v>612</v>
      </c>
      <c r="C81" s="57">
        <v>960919</v>
      </c>
      <c r="D81" s="57" t="s">
        <v>613</v>
      </c>
      <c r="E81" s="82">
        <v>96</v>
      </c>
      <c r="F81" s="32" t="s">
        <v>614</v>
      </c>
      <c r="G81" s="83">
        <v>0.0005138888888888889</v>
      </c>
      <c r="H81" s="84">
        <f t="shared" si="1"/>
        <v>8</v>
      </c>
    </row>
    <row r="82" spans="1:8" ht="12.75">
      <c r="A82" s="102" t="s">
        <v>615</v>
      </c>
      <c r="B82" s="81" t="s">
        <v>616</v>
      </c>
      <c r="C82" s="32">
        <v>951211</v>
      </c>
      <c r="D82" s="85" t="s">
        <v>617</v>
      </c>
      <c r="E82" s="56">
        <v>95</v>
      </c>
      <c r="F82" s="57" t="s">
        <v>618</v>
      </c>
      <c r="G82" s="83">
        <v>0.0005153935185185184</v>
      </c>
      <c r="H82" s="84">
        <f t="shared" si="1"/>
        <v>9</v>
      </c>
    </row>
    <row r="83" spans="1:8" ht="12.75">
      <c r="A83" s="102" t="s">
        <v>619</v>
      </c>
      <c r="B83" s="81" t="s">
        <v>620</v>
      </c>
      <c r="C83" s="57">
        <v>950131</v>
      </c>
      <c r="D83" s="57" t="s">
        <v>621</v>
      </c>
      <c r="E83" s="82">
        <v>95</v>
      </c>
      <c r="F83" s="57" t="s">
        <v>622</v>
      </c>
      <c r="G83" s="83">
        <v>0.0005181712962962964</v>
      </c>
      <c r="H83" s="84">
        <f t="shared" si="1"/>
        <v>10</v>
      </c>
    </row>
    <row r="84" spans="1:8" ht="12.75">
      <c r="A84" s="102" t="s">
        <v>623</v>
      </c>
      <c r="B84" s="81" t="s">
        <v>624</v>
      </c>
      <c r="C84" s="57">
        <v>961120</v>
      </c>
      <c r="D84" s="57" t="s">
        <v>625</v>
      </c>
      <c r="E84" s="82">
        <v>96</v>
      </c>
      <c r="F84" s="57" t="s">
        <v>626</v>
      </c>
      <c r="G84" s="83">
        <v>0.0005248842592592593</v>
      </c>
      <c r="H84" s="84">
        <f t="shared" si="1"/>
        <v>11</v>
      </c>
    </row>
    <row r="85" spans="1:8" ht="12.75">
      <c r="A85" s="102" t="s">
        <v>627</v>
      </c>
      <c r="B85" s="81" t="s">
        <v>628</v>
      </c>
      <c r="C85" s="31">
        <v>950512</v>
      </c>
      <c r="D85" s="85" t="s">
        <v>629</v>
      </c>
      <c r="E85" s="56">
        <v>95</v>
      </c>
      <c r="F85" s="57" t="s">
        <v>630</v>
      </c>
      <c r="G85" s="83">
        <v>0.0005313657407407408</v>
      </c>
      <c r="H85" s="84">
        <f t="shared" si="1"/>
        <v>12</v>
      </c>
    </row>
    <row r="86" spans="1:8" ht="12.75">
      <c r="A86" s="102" t="s">
        <v>631</v>
      </c>
      <c r="B86" s="81" t="s">
        <v>632</v>
      </c>
      <c r="C86" s="57">
        <v>951006</v>
      </c>
      <c r="D86" s="57" t="s">
        <v>633</v>
      </c>
      <c r="E86" s="82">
        <v>95</v>
      </c>
      <c r="F86" s="57" t="s">
        <v>634</v>
      </c>
      <c r="G86" s="83">
        <v>0.0005317129629629629</v>
      </c>
      <c r="H86" s="84">
        <f t="shared" si="1"/>
        <v>13</v>
      </c>
    </row>
    <row r="87" spans="1:8" ht="12.75">
      <c r="A87" s="102" t="s">
        <v>635</v>
      </c>
      <c r="B87" s="81" t="s">
        <v>636</v>
      </c>
      <c r="C87" s="32">
        <v>950703</v>
      </c>
      <c r="D87" s="85" t="s">
        <v>637</v>
      </c>
      <c r="E87" s="56">
        <v>95</v>
      </c>
      <c r="F87" s="85" t="s">
        <v>638</v>
      </c>
      <c r="G87" s="83">
        <v>0.0005321759259259259</v>
      </c>
      <c r="H87" s="84">
        <f t="shared" si="1"/>
        <v>14</v>
      </c>
    </row>
    <row r="88" spans="1:8" ht="12.75">
      <c r="A88" s="102" t="s">
        <v>639</v>
      </c>
      <c r="B88" s="81" t="s">
        <v>640</v>
      </c>
      <c r="C88" s="57">
        <v>960221</v>
      </c>
      <c r="D88" s="57" t="s">
        <v>641</v>
      </c>
      <c r="E88" s="82">
        <v>96</v>
      </c>
      <c r="F88" s="33" t="s">
        <v>642</v>
      </c>
      <c r="G88" s="83">
        <v>0.0005327546296296297</v>
      </c>
      <c r="H88" s="84">
        <f t="shared" si="1"/>
        <v>15</v>
      </c>
    </row>
    <row r="89" spans="1:8" ht="12.75">
      <c r="A89" s="102" t="s">
        <v>643</v>
      </c>
      <c r="B89" s="81" t="s">
        <v>644</v>
      </c>
      <c r="C89" s="32">
        <v>950927</v>
      </c>
      <c r="D89" s="85" t="s">
        <v>645</v>
      </c>
      <c r="E89" s="56">
        <v>95</v>
      </c>
      <c r="F89" s="57" t="s">
        <v>646</v>
      </c>
      <c r="G89" s="83">
        <v>0.000534837962962963</v>
      </c>
      <c r="H89" s="84">
        <f t="shared" si="1"/>
        <v>16</v>
      </c>
    </row>
    <row r="90" spans="1:8" ht="12.75">
      <c r="A90" s="102" t="s">
        <v>647</v>
      </c>
      <c r="B90" s="81" t="s">
        <v>648</v>
      </c>
      <c r="C90" s="57">
        <v>960818</v>
      </c>
      <c r="D90" s="57" t="s">
        <v>649</v>
      </c>
      <c r="E90" s="82">
        <v>96</v>
      </c>
      <c r="F90" s="57" t="s">
        <v>650</v>
      </c>
      <c r="G90" s="83">
        <v>0.000538425925925926</v>
      </c>
      <c r="H90" s="84">
        <f t="shared" si="1"/>
        <v>17</v>
      </c>
    </row>
    <row r="91" spans="1:8" ht="12.75">
      <c r="A91" s="102" t="s">
        <v>651</v>
      </c>
      <c r="B91" s="81" t="s">
        <v>652</v>
      </c>
      <c r="C91" s="32">
        <v>960606</v>
      </c>
      <c r="D91" s="85" t="s">
        <v>653</v>
      </c>
      <c r="E91" s="56">
        <v>96</v>
      </c>
      <c r="F91" s="85" t="s">
        <v>654</v>
      </c>
      <c r="G91" s="83">
        <v>0.000544675925925926</v>
      </c>
      <c r="H91" s="84">
        <f t="shared" si="1"/>
        <v>18</v>
      </c>
    </row>
    <row r="92" spans="1:8" ht="12.75">
      <c r="A92" s="102" t="s">
        <v>655</v>
      </c>
      <c r="B92" s="81" t="s">
        <v>656</v>
      </c>
      <c r="C92" s="31">
        <v>950104</v>
      </c>
      <c r="D92" s="85" t="s">
        <v>657</v>
      </c>
      <c r="E92" s="56">
        <v>95</v>
      </c>
      <c r="F92" s="85" t="s">
        <v>658</v>
      </c>
      <c r="G92" s="83">
        <v>0.0005533564814814815</v>
      </c>
      <c r="H92" s="84">
        <f t="shared" si="1"/>
        <v>19</v>
      </c>
    </row>
    <row r="93" spans="1:8" ht="12.75">
      <c r="A93" s="102" t="s">
        <v>659</v>
      </c>
      <c r="B93" s="81" t="s">
        <v>660</v>
      </c>
      <c r="C93" s="57">
        <v>960602</v>
      </c>
      <c r="D93" s="57" t="s">
        <v>661</v>
      </c>
      <c r="E93" s="82">
        <v>96</v>
      </c>
      <c r="F93" s="85" t="s">
        <v>662</v>
      </c>
      <c r="G93" s="83">
        <v>0.0005540509259259258</v>
      </c>
      <c r="H93" s="84">
        <f t="shared" si="1"/>
        <v>20</v>
      </c>
    </row>
    <row r="94" spans="1:8" ht="12.75">
      <c r="A94" s="102" t="s">
        <v>663</v>
      </c>
      <c r="B94" s="81" t="s">
        <v>664</v>
      </c>
      <c r="C94" s="31">
        <v>960814</v>
      </c>
      <c r="D94" s="85" t="s">
        <v>665</v>
      </c>
      <c r="E94" s="56">
        <v>96</v>
      </c>
      <c r="F94" s="57" t="s">
        <v>666</v>
      </c>
      <c r="G94" s="83">
        <v>0.0005649305555555556</v>
      </c>
      <c r="H94" s="84">
        <f t="shared" si="1"/>
        <v>21</v>
      </c>
    </row>
    <row r="95" spans="1:8" ht="12.75">
      <c r="A95" s="102" t="s">
        <v>667</v>
      </c>
      <c r="B95" s="81" t="s">
        <v>668</v>
      </c>
      <c r="C95" s="57">
        <v>960406</v>
      </c>
      <c r="D95" s="57" t="s">
        <v>669</v>
      </c>
      <c r="E95" s="82">
        <v>96</v>
      </c>
      <c r="F95" s="32" t="s">
        <v>670</v>
      </c>
      <c r="G95" s="83">
        <v>0.0005657407407407408</v>
      </c>
      <c r="H95" s="84">
        <f t="shared" si="1"/>
        <v>22</v>
      </c>
    </row>
    <row r="96" spans="1:8" ht="12.75">
      <c r="A96" s="102" t="s">
        <v>671</v>
      </c>
      <c r="B96" s="81" t="s">
        <v>672</v>
      </c>
      <c r="C96" s="57">
        <v>950716</v>
      </c>
      <c r="D96" s="57" t="s">
        <v>673</v>
      </c>
      <c r="E96" s="82">
        <v>95</v>
      </c>
      <c r="F96" s="57" t="s">
        <v>674</v>
      </c>
      <c r="G96" s="83">
        <v>0.0005758101851851852</v>
      </c>
      <c r="H96" s="84">
        <f t="shared" si="1"/>
        <v>23</v>
      </c>
    </row>
    <row r="97" spans="1:8" ht="12.75">
      <c r="A97" s="102" t="s">
        <v>675</v>
      </c>
      <c r="B97" s="81" t="s">
        <v>676</v>
      </c>
      <c r="C97" s="57">
        <v>960520</v>
      </c>
      <c r="D97" s="57" t="s">
        <v>677</v>
      </c>
      <c r="E97" s="82">
        <v>96</v>
      </c>
      <c r="F97" s="32" t="s">
        <v>678</v>
      </c>
      <c r="G97" s="83">
        <v>0.0005762731481481481</v>
      </c>
      <c r="H97" s="84">
        <f t="shared" si="1"/>
        <v>24</v>
      </c>
    </row>
    <row r="98" spans="1:8" ht="12.75">
      <c r="A98" s="102" t="s">
        <v>679</v>
      </c>
      <c r="B98" s="81" t="s">
        <v>680</v>
      </c>
      <c r="C98" s="57">
        <v>960411</v>
      </c>
      <c r="D98" s="57" t="s">
        <v>681</v>
      </c>
      <c r="E98" s="82">
        <v>96</v>
      </c>
      <c r="F98" s="57" t="s">
        <v>682</v>
      </c>
      <c r="G98" s="83">
        <v>0.0005767361111111111</v>
      </c>
      <c r="H98" s="84">
        <f t="shared" si="1"/>
        <v>25</v>
      </c>
    </row>
    <row r="99" spans="1:8" ht="12.75">
      <c r="A99" s="102" t="s">
        <v>683</v>
      </c>
      <c r="B99" s="81" t="s">
        <v>684</v>
      </c>
      <c r="C99" s="57">
        <v>950607</v>
      </c>
      <c r="D99" s="57" t="s">
        <v>685</v>
      </c>
      <c r="E99" s="82">
        <v>95</v>
      </c>
      <c r="F99" s="57" t="s">
        <v>686</v>
      </c>
      <c r="G99" s="83">
        <v>0.0005774305555555555</v>
      </c>
      <c r="H99" s="84">
        <f t="shared" si="1"/>
        <v>26</v>
      </c>
    </row>
    <row r="100" spans="1:8" ht="12.75">
      <c r="A100" s="102" t="s">
        <v>687</v>
      </c>
      <c r="B100" s="81" t="s">
        <v>688</v>
      </c>
      <c r="C100" s="57">
        <v>950329</v>
      </c>
      <c r="D100" s="57" t="s">
        <v>689</v>
      </c>
      <c r="E100" s="82">
        <v>95</v>
      </c>
      <c r="F100" s="57" t="s">
        <v>690</v>
      </c>
      <c r="G100" s="83">
        <v>0.0006140046296296296</v>
      </c>
      <c r="H100" s="84">
        <f t="shared" si="1"/>
        <v>27</v>
      </c>
    </row>
    <row r="101" spans="1:8" s="49" customFormat="1" ht="12.75">
      <c r="A101" s="46"/>
      <c r="B101" s="94" t="s">
        <v>691</v>
      </c>
      <c r="C101" s="40">
        <v>950729</v>
      </c>
      <c r="D101" s="95" t="s">
        <v>692</v>
      </c>
      <c r="E101" s="58">
        <v>95</v>
      </c>
      <c r="F101" s="41" t="s">
        <v>693</v>
      </c>
      <c r="G101" s="97">
        <v>0.0005403935185185185</v>
      </c>
      <c r="H101" s="93" t="s">
        <v>694</v>
      </c>
    </row>
    <row r="102" spans="1:8" s="49" customFormat="1" ht="12.75">
      <c r="A102" s="46"/>
      <c r="B102" s="94" t="s">
        <v>695</v>
      </c>
      <c r="C102" s="96">
        <v>951022</v>
      </c>
      <c r="D102" s="96" t="s">
        <v>696</v>
      </c>
      <c r="E102" s="98">
        <v>95</v>
      </c>
      <c r="F102" s="96" t="s">
        <v>697</v>
      </c>
      <c r="G102" s="97">
        <v>0.0007729166666666667</v>
      </c>
      <c r="H102" s="93" t="s">
        <v>698</v>
      </c>
    </row>
    <row r="103" spans="1:8" s="49" customFormat="1" ht="12.75">
      <c r="A103" s="46"/>
      <c r="B103" s="94" t="s">
        <v>699</v>
      </c>
      <c r="C103" s="96">
        <v>960510</v>
      </c>
      <c r="D103" s="96" t="s">
        <v>700</v>
      </c>
      <c r="E103" s="98">
        <v>96</v>
      </c>
      <c r="F103" s="95" t="s">
        <v>701</v>
      </c>
      <c r="G103" s="97">
        <v>0.0005416666666666666</v>
      </c>
      <c r="H103" s="93" t="s">
        <v>702</v>
      </c>
    </row>
    <row r="104" spans="1:8" s="49" customFormat="1" ht="12.75">
      <c r="A104" s="46"/>
      <c r="B104" s="94" t="s">
        <v>703</v>
      </c>
      <c r="C104" s="96">
        <v>960330</v>
      </c>
      <c r="D104" s="96" t="s">
        <v>704</v>
      </c>
      <c r="E104" s="98">
        <v>96</v>
      </c>
      <c r="F104" s="96" t="s">
        <v>705</v>
      </c>
      <c r="G104" s="97">
        <v>0.0008502314814814814</v>
      </c>
      <c r="H104" s="93" t="s">
        <v>706</v>
      </c>
    </row>
  </sheetData>
  <mergeCells count="3">
    <mergeCell ref="A1:B1"/>
    <mergeCell ref="A30:H30"/>
    <mergeCell ref="A73:H73"/>
  </mergeCells>
  <printOptions/>
  <pageMargins left="0.39375" right="0.22013888888888888" top="0.7875" bottom="0.9840277777777778" header="0.5118055555555556" footer="0.5118055555555556"/>
  <pageSetup fitToHeight="0" horizontalDpi="300" verticalDpi="300" orientation="portrait" paperSize="9"/>
  <headerFooter alignWithMargins="0">
    <oddHeader>&amp;C&amp;F - Závod MSLS Stop Drogy</oddHeader>
    <oddFooter>&amp;CStrana &amp;P z &amp;N</oddFooter>
  </headerFooter>
  <rowBreaks count="1" manualBreakCount="1">
    <brk id="72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59" customWidth="1"/>
    <col min="2" max="2" width="6.25390625" style="59" customWidth="1"/>
    <col min="3" max="3" width="11.75390625" style="61" customWidth="1"/>
    <col min="4" max="4" width="24.875" style="61" customWidth="1"/>
    <col min="5" max="5" width="6.625" style="61" customWidth="1"/>
    <col min="6" max="6" width="24.25390625" style="61" customWidth="1"/>
    <col min="7" max="7" width="9.625" style="103" customWidth="1"/>
    <col min="8" max="8" width="7.00390625" style="61" customWidth="1"/>
    <col min="9" max="256" width="9.125" style="0" customWidth="1"/>
  </cols>
  <sheetData>
    <row r="1" spans="1:6" ht="12.75">
      <c r="A1" s="64">
        <v>38794</v>
      </c>
      <c r="B1" s="64"/>
      <c r="C1" s="60"/>
      <c r="D1" s="61" t="s">
        <v>707</v>
      </c>
      <c r="E1" s="62"/>
      <c r="F1" s="70" t="s">
        <v>708</v>
      </c>
    </row>
    <row r="2" spans="1:5" ht="12.75">
      <c r="A2" s="66"/>
      <c r="C2" s="60"/>
      <c r="E2" s="62"/>
    </row>
    <row r="3" spans="1:6" ht="12.75">
      <c r="A3" s="66"/>
      <c r="C3" s="60"/>
      <c r="D3" s="70" t="s">
        <v>709</v>
      </c>
      <c r="E3" s="62"/>
      <c r="F3" s="104" t="s">
        <v>710</v>
      </c>
    </row>
    <row r="4" spans="3:5" ht="12.75">
      <c r="C4" s="60"/>
      <c r="E4" s="62"/>
    </row>
    <row r="5" spans="3:5" ht="15">
      <c r="C5" s="60"/>
      <c r="D5" s="61" t="s">
        <v>711</v>
      </c>
      <c r="E5" s="62"/>
    </row>
    <row r="6" spans="3:5" ht="12.75">
      <c r="C6" s="60"/>
      <c r="E6" s="62"/>
    </row>
    <row r="7" spans="3:8" ht="12.75">
      <c r="C7" s="60"/>
      <c r="D7" s="61" t="s">
        <v>712</v>
      </c>
      <c r="E7" s="62"/>
      <c r="F7" s="61" t="s">
        <v>713</v>
      </c>
      <c r="G7" s="105"/>
      <c r="H7" s="4"/>
    </row>
    <row r="8" spans="3:8" ht="12.75">
      <c r="C8" s="60"/>
      <c r="D8" s="61" t="s">
        <v>714</v>
      </c>
      <c r="E8" s="62"/>
      <c r="F8" s="61" t="s">
        <v>715</v>
      </c>
      <c r="G8" s="105"/>
      <c r="H8" s="4"/>
    </row>
    <row r="9" spans="3:8" ht="12.75">
      <c r="C9" s="60"/>
      <c r="D9" s="61" t="s">
        <v>716</v>
      </c>
      <c r="E9" s="62"/>
      <c r="F9" s="61" t="s">
        <v>717</v>
      </c>
      <c r="G9" s="105"/>
      <c r="H9" s="4"/>
    </row>
    <row r="10" spans="3:8" ht="12.75">
      <c r="C10" s="60"/>
      <c r="D10" s="61" t="s">
        <v>718</v>
      </c>
      <c r="E10" s="62"/>
      <c r="F10" s="61" t="s">
        <v>719</v>
      </c>
      <c r="G10" s="105"/>
      <c r="H10" s="4"/>
    </row>
    <row r="11" spans="3:5" ht="12.75">
      <c r="C11" s="60"/>
      <c r="E11" s="62"/>
    </row>
    <row r="12" spans="3:5" ht="15">
      <c r="C12" s="60"/>
      <c r="D12" s="61" t="s">
        <v>720</v>
      </c>
      <c r="E12" s="62"/>
    </row>
    <row r="13" spans="3:5" ht="12.75">
      <c r="C13" s="60"/>
      <c r="E13" s="62"/>
    </row>
    <row r="14" spans="1:5" ht="12.75">
      <c r="A14" s="59" t="s">
        <v>721</v>
      </c>
      <c r="C14" s="60"/>
      <c r="D14" s="61" t="s">
        <v>722</v>
      </c>
      <c r="E14" s="62"/>
    </row>
    <row r="15" spans="1:5" ht="12.75">
      <c r="A15" s="59" t="s">
        <v>723</v>
      </c>
      <c r="C15" s="60"/>
      <c r="D15" s="61" t="s">
        <v>724</v>
      </c>
      <c r="E15" s="62"/>
    </row>
    <row r="16" spans="1:5" ht="12.75">
      <c r="A16" s="59" t="s">
        <v>725</v>
      </c>
      <c r="C16" s="60"/>
      <c r="D16" s="68">
        <f>518+150</f>
        <v>668</v>
      </c>
      <c r="E16" s="62"/>
    </row>
    <row r="17" spans="1:5" ht="12.75">
      <c r="A17" s="59" t="s">
        <v>726</v>
      </c>
      <c r="C17" s="60"/>
      <c r="D17" s="68">
        <v>518</v>
      </c>
      <c r="E17" s="62"/>
    </row>
    <row r="18" spans="1:5" ht="12.75">
      <c r="A18" s="59" t="s">
        <v>727</v>
      </c>
      <c r="C18" s="60"/>
      <c r="D18" s="68">
        <f>D16-D17</f>
        <v>150</v>
      </c>
      <c r="E18" s="62"/>
    </row>
    <row r="19" spans="1:5" ht="12.75">
      <c r="A19" s="59" t="s">
        <v>728</v>
      </c>
      <c r="C19" s="60"/>
      <c r="D19" s="61" t="s">
        <v>729</v>
      </c>
      <c r="E19" s="62"/>
    </row>
    <row r="20" spans="1:5" ht="12.75">
      <c r="A20" s="59" t="s">
        <v>730</v>
      </c>
      <c r="C20" s="60"/>
      <c r="D20" s="62"/>
      <c r="E20" s="62"/>
    </row>
    <row r="21" spans="1:6" ht="12.75">
      <c r="A21" s="59" t="s">
        <v>731</v>
      </c>
      <c r="B21" s="69"/>
      <c r="C21" s="70" t="s">
        <v>732</v>
      </c>
      <c r="D21" s="61" t="s">
        <v>733</v>
      </c>
      <c r="E21" s="62"/>
      <c r="F21" s="62"/>
    </row>
    <row r="22" spans="2:6" ht="12.75">
      <c r="B22" s="69"/>
      <c r="C22" s="70" t="s">
        <v>734</v>
      </c>
      <c r="D22" s="62" t="s">
        <v>735</v>
      </c>
      <c r="E22" s="62"/>
      <c r="F22" s="62"/>
    </row>
    <row r="23" spans="2:6" ht="12.75">
      <c r="B23" s="69"/>
      <c r="C23" s="70" t="s">
        <v>736</v>
      </c>
      <c r="D23" s="61" t="s">
        <v>737</v>
      </c>
      <c r="E23" s="62"/>
      <c r="F23" s="62"/>
    </row>
    <row r="24" spans="2:5" ht="12.75">
      <c r="B24" s="69"/>
      <c r="C24" s="70"/>
      <c r="E24" s="62"/>
    </row>
    <row r="25" spans="1:5" ht="12.75">
      <c r="A25" s="59" t="s">
        <v>738</v>
      </c>
      <c r="B25" s="59"/>
      <c r="C25" s="71" t="s">
        <v>739</v>
      </c>
      <c r="E25" s="62"/>
    </row>
    <row r="26" spans="1:5" ht="12.75">
      <c r="A26" s="59" t="s">
        <v>740</v>
      </c>
      <c r="B26" s="59"/>
      <c r="C26" s="71" t="s">
        <v>741</v>
      </c>
      <c r="E26" s="62"/>
    </row>
    <row r="27" spans="1:5" ht="12.75">
      <c r="A27" s="59" t="s">
        <v>742</v>
      </c>
      <c r="B27" s="59"/>
      <c r="C27" s="62">
        <v>0</v>
      </c>
      <c r="E27" s="62"/>
    </row>
    <row r="28" spans="1:5" ht="12.75">
      <c r="A28" s="59" t="s">
        <v>743</v>
      </c>
      <c r="B28" s="59"/>
      <c r="C28" s="62">
        <v>-2</v>
      </c>
      <c r="E28" s="62"/>
    </row>
    <row r="29" spans="3:5" ht="12.75">
      <c r="C29" s="60"/>
      <c r="E29" s="62"/>
    </row>
    <row r="30" spans="1:8" ht="15">
      <c r="A30" s="72" t="s">
        <v>744</v>
      </c>
      <c r="B30" s="72"/>
      <c r="C30" s="72"/>
      <c r="D30" s="72"/>
      <c r="E30" s="72"/>
      <c r="F30" s="72"/>
      <c r="G30" s="72"/>
      <c r="H30" s="72"/>
    </row>
    <row r="31" spans="3:5" ht="12.75">
      <c r="C31" s="60"/>
      <c r="E31" s="62"/>
    </row>
    <row r="32" spans="1:8" ht="12.75">
      <c r="A32" s="106" t="s">
        <v>745</v>
      </c>
      <c r="B32" s="107" t="s">
        <v>746</v>
      </c>
      <c r="C32" s="108" t="s">
        <v>747</v>
      </c>
      <c r="D32" s="109" t="s">
        <v>748</v>
      </c>
      <c r="E32" s="108" t="s">
        <v>749</v>
      </c>
      <c r="F32" s="109" t="s">
        <v>750</v>
      </c>
      <c r="G32" s="110" t="s">
        <v>751</v>
      </c>
      <c r="H32" s="111" t="s">
        <v>752</v>
      </c>
    </row>
    <row r="33" spans="1:8" ht="12.75">
      <c r="A33" s="112" t="s">
        <v>753</v>
      </c>
      <c r="B33" s="113" t="s">
        <v>754</v>
      </c>
      <c r="C33" s="114">
        <v>976208</v>
      </c>
      <c r="D33" s="115" t="s">
        <v>755</v>
      </c>
      <c r="E33" s="114">
        <v>97</v>
      </c>
      <c r="F33" s="115" t="s">
        <v>756</v>
      </c>
      <c r="G33" s="116">
        <v>0.0004998842592592593</v>
      </c>
      <c r="H33" s="117">
        <f aca="true" t="shared" si="0" ref="H33:H72">RANK(G33,$G$33:$G$72,1)</f>
        <v>1</v>
      </c>
    </row>
    <row r="34" spans="1:8" ht="12.75">
      <c r="A34" s="112" t="s">
        <v>757</v>
      </c>
      <c r="B34" s="118" t="s">
        <v>758</v>
      </c>
      <c r="C34" s="119">
        <v>985811</v>
      </c>
      <c r="D34" s="120" t="s">
        <v>759</v>
      </c>
      <c r="E34" s="119">
        <v>98</v>
      </c>
      <c r="F34" s="120" t="s">
        <v>760</v>
      </c>
      <c r="G34" s="121">
        <v>0.0005247685185185185</v>
      </c>
      <c r="H34" s="122">
        <f t="shared" si="0"/>
        <v>2</v>
      </c>
    </row>
    <row r="35" spans="1:8" ht="12.75">
      <c r="A35" s="112" t="s">
        <v>761</v>
      </c>
      <c r="B35" s="118" t="s">
        <v>762</v>
      </c>
      <c r="C35" s="119">
        <v>975112</v>
      </c>
      <c r="D35" s="120" t="s">
        <v>763</v>
      </c>
      <c r="E35" s="119">
        <v>97</v>
      </c>
      <c r="F35" s="120" t="s">
        <v>764</v>
      </c>
      <c r="G35" s="121">
        <v>0.0005380787037037037</v>
      </c>
      <c r="H35" s="122">
        <f t="shared" si="0"/>
        <v>3</v>
      </c>
    </row>
    <row r="36" spans="1:8" ht="12.75">
      <c r="A36" s="123" t="s">
        <v>765</v>
      </c>
      <c r="B36" s="124" t="s">
        <v>766</v>
      </c>
      <c r="C36" s="125">
        <v>975729</v>
      </c>
      <c r="D36" s="126" t="s">
        <v>767</v>
      </c>
      <c r="E36" s="125">
        <v>97</v>
      </c>
      <c r="F36" s="126" t="s">
        <v>768</v>
      </c>
      <c r="G36" s="127">
        <v>0.0005456018518518518</v>
      </c>
      <c r="H36" s="128">
        <f t="shared" si="0"/>
        <v>4</v>
      </c>
    </row>
    <row r="37" spans="1:8" ht="12.75">
      <c r="A37" s="123" t="s">
        <v>769</v>
      </c>
      <c r="B37" s="124" t="s">
        <v>770</v>
      </c>
      <c r="C37" s="125">
        <v>975221</v>
      </c>
      <c r="D37" s="126" t="s">
        <v>771</v>
      </c>
      <c r="E37" s="125">
        <v>97</v>
      </c>
      <c r="F37" s="126" t="s">
        <v>772</v>
      </c>
      <c r="G37" s="127">
        <v>0.0005489583333333333</v>
      </c>
      <c r="H37" s="128">
        <f t="shared" si="0"/>
        <v>5</v>
      </c>
    </row>
    <row r="38" spans="1:8" ht="12.75">
      <c r="A38" s="123" t="s">
        <v>773</v>
      </c>
      <c r="B38" s="124" t="s">
        <v>774</v>
      </c>
      <c r="C38" s="125">
        <v>975802</v>
      </c>
      <c r="D38" s="126" t="s">
        <v>775</v>
      </c>
      <c r="E38" s="125">
        <v>97</v>
      </c>
      <c r="F38" s="126" t="s">
        <v>776</v>
      </c>
      <c r="G38" s="127">
        <v>0.0005490740740740741</v>
      </c>
      <c r="H38" s="128">
        <f t="shared" si="0"/>
        <v>6</v>
      </c>
    </row>
    <row r="39" spans="1:8" ht="12.75">
      <c r="A39" s="123" t="s">
        <v>777</v>
      </c>
      <c r="B39" s="124" t="s">
        <v>778</v>
      </c>
      <c r="C39" s="125">
        <v>975621</v>
      </c>
      <c r="D39" s="126" t="s">
        <v>779</v>
      </c>
      <c r="E39" s="125">
        <v>97</v>
      </c>
      <c r="F39" s="126" t="s">
        <v>780</v>
      </c>
      <c r="G39" s="127">
        <v>0.0005527777777777778</v>
      </c>
      <c r="H39" s="128">
        <f t="shared" si="0"/>
        <v>7</v>
      </c>
    </row>
    <row r="40" spans="1:8" ht="12.75">
      <c r="A40" s="123" t="s">
        <v>781</v>
      </c>
      <c r="B40" s="124" t="s">
        <v>782</v>
      </c>
      <c r="C40" s="125">
        <v>975910</v>
      </c>
      <c r="D40" s="126" t="s">
        <v>783</v>
      </c>
      <c r="E40" s="125">
        <v>97</v>
      </c>
      <c r="F40" s="126" t="s">
        <v>784</v>
      </c>
      <c r="G40" s="127">
        <v>0.0005540509259259258</v>
      </c>
      <c r="H40" s="128">
        <f t="shared" si="0"/>
        <v>8</v>
      </c>
    </row>
    <row r="41" spans="1:8" ht="12.75">
      <c r="A41" s="123" t="s">
        <v>785</v>
      </c>
      <c r="B41" s="124" t="s">
        <v>786</v>
      </c>
      <c r="C41" s="125">
        <v>975508</v>
      </c>
      <c r="D41" s="126" t="s">
        <v>787</v>
      </c>
      <c r="E41" s="125">
        <v>97</v>
      </c>
      <c r="F41" s="126" t="s">
        <v>788</v>
      </c>
      <c r="G41" s="127">
        <v>0.0005628472222222223</v>
      </c>
      <c r="H41" s="128">
        <f t="shared" si="0"/>
        <v>9</v>
      </c>
    </row>
    <row r="42" spans="1:8" ht="12.75">
      <c r="A42" s="123" t="s">
        <v>789</v>
      </c>
      <c r="B42" s="124" t="s">
        <v>790</v>
      </c>
      <c r="C42" s="125">
        <v>985502</v>
      </c>
      <c r="D42" s="126" t="s">
        <v>791</v>
      </c>
      <c r="E42" s="125">
        <v>98</v>
      </c>
      <c r="F42" s="126" t="s">
        <v>792</v>
      </c>
      <c r="G42" s="127">
        <v>0.0005629629629629629</v>
      </c>
      <c r="H42" s="128">
        <f t="shared" si="0"/>
        <v>10</v>
      </c>
    </row>
    <row r="43" spans="1:8" ht="12.75">
      <c r="A43" s="123" t="s">
        <v>793</v>
      </c>
      <c r="B43" s="124" t="s">
        <v>794</v>
      </c>
      <c r="C43" s="125">
        <v>975306</v>
      </c>
      <c r="D43" s="126" t="s">
        <v>795</v>
      </c>
      <c r="E43" s="125">
        <v>97</v>
      </c>
      <c r="F43" s="126" t="s">
        <v>796</v>
      </c>
      <c r="G43" s="127">
        <v>0.0005634259259259259</v>
      </c>
      <c r="H43" s="128">
        <f t="shared" si="0"/>
        <v>11</v>
      </c>
    </row>
    <row r="44" spans="1:8" ht="12.75">
      <c r="A44" s="123" t="s">
        <v>797</v>
      </c>
      <c r="B44" s="124" t="s">
        <v>798</v>
      </c>
      <c r="C44" s="125">
        <v>975708</v>
      </c>
      <c r="D44" s="126" t="s">
        <v>799</v>
      </c>
      <c r="E44" s="125">
        <v>97</v>
      </c>
      <c r="F44" s="126" t="s">
        <v>800</v>
      </c>
      <c r="G44" s="127">
        <v>0.0005689814814814814</v>
      </c>
      <c r="H44" s="128">
        <f t="shared" si="0"/>
        <v>12</v>
      </c>
    </row>
    <row r="45" spans="1:8" ht="12.75">
      <c r="A45" s="123" t="s">
        <v>801</v>
      </c>
      <c r="B45" s="124" t="s">
        <v>802</v>
      </c>
      <c r="C45" s="125">
        <v>985427</v>
      </c>
      <c r="D45" s="126" t="s">
        <v>803</v>
      </c>
      <c r="E45" s="125" t="s">
        <v>804</v>
      </c>
      <c r="F45" s="126" t="s">
        <v>805</v>
      </c>
      <c r="G45" s="127">
        <v>0.0005711805555555556</v>
      </c>
      <c r="H45" s="128">
        <f t="shared" si="0"/>
        <v>13</v>
      </c>
    </row>
    <row r="46" spans="1:8" ht="12.75">
      <c r="A46" s="123" t="s">
        <v>806</v>
      </c>
      <c r="B46" s="124" t="s">
        <v>807</v>
      </c>
      <c r="C46" s="125">
        <v>975625</v>
      </c>
      <c r="D46" s="126" t="s">
        <v>808</v>
      </c>
      <c r="E46" s="125">
        <v>97</v>
      </c>
      <c r="F46" s="126" t="s">
        <v>809</v>
      </c>
      <c r="G46" s="127">
        <v>0.0005726851851851852</v>
      </c>
      <c r="H46" s="128">
        <f t="shared" si="0"/>
        <v>14</v>
      </c>
    </row>
    <row r="47" spans="1:8" ht="12.75">
      <c r="A47" s="123" t="s">
        <v>810</v>
      </c>
      <c r="B47" s="124" t="s">
        <v>811</v>
      </c>
      <c r="C47" s="125">
        <v>986220</v>
      </c>
      <c r="D47" s="126" t="s">
        <v>812</v>
      </c>
      <c r="E47" s="125">
        <v>98</v>
      </c>
      <c r="F47" s="126" t="s">
        <v>813</v>
      </c>
      <c r="G47" s="127">
        <v>0.00058125</v>
      </c>
      <c r="H47" s="128">
        <f t="shared" si="0"/>
        <v>15</v>
      </c>
    </row>
    <row r="48" spans="1:8" ht="12.75">
      <c r="A48" s="123" t="s">
        <v>814</v>
      </c>
      <c r="B48" s="124" t="s">
        <v>815</v>
      </c>
      <c r="C48" s="125">
        <v>975731</v>
      </c>
      <c r="D48" s="126" t="s">
        <v>816</v>
      </c>
      <c r="E48" s="125">
        <v>97</v>
      </c>
      <c r="F48" s="126" t="s">
        <v>817</v>
      </c>
      <c r="G48" s="127">
        <v>0.0005854166666666667</v>
      </c>
      <c r="H48" s="128">
        <f t="shared" si="0"/>
        <v>16</v>
      </c>
    </row>
    <row r="49" spans="1:8" ht="12.75">
      <c r="A49" s="123" t="s">
        <v>818</v>
      </c>
      <c r="B49" s="124" t="s">
        <v>819</v>
      </c>
      <c r="C49" s="125">
        <v>975731</v>
      </c>
      <c r="D49" s="126" t="s">
        <v>820</v>
      </c>
      <c r="E49" s="125">
        <v>97</v>
      </c>
      <c r="F49" s="126" t="s">
        <v>821</v>
      </c>
      <c r="G49" s="127">
        <v>0.0005893518518518519</v>
      </c>
      <c r="H49" s="128">
        <f t="shared" si="0"/>
        <v>17</v>
      </c>
    </row>
    <row r="50" spans="1:8" ht="12.75">
      <c r="A50" s="123" t="s">
        <v>822</v>
      </c>
      <c r="B50" s="124" t="s">
        <v>823</v>
      </c>
      <c r="C50" s="125">
        <v>976218</v>
      </c>
      <c r="D50" s="126" t="s">
        <v>824</v>
      </c>
      <c r="E50" s="125">
        <v>97</v>
      </c>
      <c r="F50" s="126" t="s">
        <v>825</v>
      </c>
      <c r="G50" s="127">
        <v>0.0005902777777777778</v>
      </c>
      <c r="H50" s="128">
        <f t="shared" si="0"/>
        <v>18</v>
      </c>
    </row>
    <row r="51" spans="1:8" ht="12.75">
      <c r="A51" s="123" t="s">
        <v>826</v>
      </c>
      <c r="B51" s="124" t="s">
        <v>827</v>
      </c>
      <c r="C51" s="125">
        <v>985501</v>
      </c>
      <c r="D51" s="126" t="s">
        <v>828</v>
      </c>
      <c r="E51" s="125">
        <v>98</v>
      </c>
      <c r="F51" s="126" t="s">
        <v>829</v>
      </c>
      <c r="G51" s="127">
        <v>0.0005942129629629629</v>
      </c>
      <c r="H51" s="128">
        <f t="shared" si="0"/>
        <v>19</v>
      </c>
    </row>
    <row r="52" spans="1:8" ht="12.75">
      <c r="A52" s="123" t="s">
        <v>830</v>
      </c>
      <c r="B52" s="124" t="s">
        <v>831</v>
      </c>
      <c r="C52" s="125">
        <v>985502</v>
      </c>
      <c r="D52" s="126" t="s">
        <v>832</v>
      </c>
      <c r="E52" s="125">
        <v>98</v>
      </c>
      <c r="F52" s="126" t="s">
        <v>833</v>
      </c>
      <c r="G52" s="127">
        <v>0.0005987268518518518</v>
      </c>
      <c r="H52" s="128">
        <f t="shared" si="0"/>
        <v>20</v>
      </c>
    </row>
    <row r="53" spans="1:8" ht="12.75">
      <c r="A53" s="123" t="s">
        <v>834</v>
      </c>
      <c r="B53" s="124" t="s">
        <v>835</v>
      </c>
      <c r="C53" s="125">
        <v>985424</v>
      </c>
      <c r="D53" s="126" t="s">
        <v>836</v>
      </c>
      <c r="E53" s="125">
        <v>98</v>
      </c>
      <c r="F53" s="126" t="s">
        <v>837</v>
      </c>
      <c r="G53" s="127">
        <v>0.0006017361111111112</v>
      </c>
      <c r="H53" s="128">
        <f t="shared" si="0"/>
        <v>21</v>
      </c>
    </row>
    <row r="54" spans="1:8" ht="12.75">
      <c r="A54" s="123" t="s">
        <v>838</v>
      </c>
      <c r="B54" s="124" t="s">
        <v>839</v>
      </c>
      <c r="C54" s="125">
        <v>985726</v>
      </c>
      <c r="D54" s="126" t="s">
        <v>840</v>
      </c>
      <c r="E54" s="125">
        <v>98</v>
      </c>
      <c r="F54" s="126" t="s">
        <v>841</v>
      </c>
      <c r="G54" s="127">
        <v>0.0006024305555555555</v>
      </c>
      <c r="H54" s="128">
        <f t="shared" si="0"/>
        <v>22</v>
      </c>
    </row>
    <row r="55" spans="1:8" ht="12.75">
      <c r="A55" s="123" t="s">
        <v>842</v>
      </c>
      <c r="B55" s="124" t="s">
        <v>843</v>
      </c>
      <c r="C55" s="125">
        <v>986218</v>
      </c>
      <c r="D55" s="126" t="s">
        <v>844</v>
      </c>
      <c r="E55" s="125">
        <v>98</v>
      </c>
      <c r="F55" s="126" t="s">
        <v>845</v>
      </c>
      <c r="G55" s="127">
        <v>0.0006085648148148148</v>
      </c>
      <c r="H55" s="128">
        <f t="shared" si="0"/>
        <v>23</v>
      </c>
    </row>
    <row r="56" spans="1:8" ht="12.75">
      <c r="A56" s="123" t="s">
        <v>846</v>
      </c>
      <c r="B56" s="124" t="s">
        <v>847</v>
      </c>
      <c r="C56" s="125">
        <v>986023</v>
      </c>
      <c r="D56" s="126" t="s">
        <v>848</v>
      </c>
      <c r="E56" s="125">
        <v>99</v>
      </c>
      <c r="F56" s="126" t="s">
        <v>849</v>
      </c>
      <c r="G56" s="127">
        <v>0.0006097222222222222</v>
      </c>
      <c r="H56" s="128">
        <f t="shared" si="0"/>
        <v>24</v>
      </c>
    </row>
    <row r="57" spans="1:8" ht="12.75">
      <c r="A57" s="123" t="s">
        <v>850</v>
      </c>
      <c r="B57" s="124" t="s">
        <v>851</v>
      </c>
      <c r="C57" s="125">
        <v>995128</v>
      </c>
      <c r="D57" s="126" t="s">
        <v>852</v>
      </c>
      <c r="E57" s="125">
        <v>99</v>
      </c>
      <c r="F57" s="126" t="s">
        <v>853</v>
      </c>
      <c r="G57" s="127">
        <v>0.0006174768518518518</v>
      </c>
      <c r="H57" s="128">
        <f t="shared" si="0"/>
        <v>25</v>
      </c>
    </row>
    <row r="58" spans="1:8" ht="12.75">
      <c r="A58" s="123" t="s">
        <v>854</v>
      </c>
      <c r="B58" s="124" t="s">
        <v>855</v>
      </c>
      <c r="C58" s="125">
        <v>985308</v>
      </c>
      <c r="D58" s="126" t="s">
        <v>856</v>
      </c>
      <c r="E58" s="125">
        <v>98</v>
      </c>
      <c r="F58" s="126" t="s">
        <v>857</v>
      </c>
      <c r="G58" s="127">
        <v>0.0006201388888888889</v>
      </c>
      <c r="H58" s="128">
        <f t="shared" si="0"/>
        <v>26</v>
      </c>
    </row>
    <row r="59" spans="1:8" ht="12.75">
      <c r="A59" s="123" t="s">
        <v>858</v>
      </c>
      <c r="B59" s="124" t="s">
        <v>859</v>
      </c>
      <c r="C59" s="125">
        <v>985523</v>
      </c>
      <c r="D59" s="126" t="s">
        <v>860</v>
      </c>
      <c r="E59" s="125">
        <v>98</v>
      </c>
      <c r="F59" s="126" t="s">
        <v>861</v>
      </c>
      <c r="G59" s="127">
        <v>0.0006261574074074074</v>
      </c>
      <c r="H59" s="128">
        <f t="shared" si="0"/>
        <v>27</v>
      </c>
    </row>
    <row r="60" spans="1:8" ht="12.75">
      <c r="A60" s="123" t="s">
        <v>862</v>
      </c>
      <c r="B60" s="124" t="s">
        <v>863</v>
      </c>
      <c r="C60" s="125">
        <v>985513</v>
      </c>
      <c r="D60" s="126" t="s">
        <v>864</v>
      </c>
      <c r="E60" s="125">
        <v>98</v>
      </c>
      <c r="F60" s="126" t="s">
        <v>865</v>
      </c>
      <c r="G60" s="127">
        <v>0.0006262731481481482</v>
      </c>
      <c r="H60" s="128">
        <f t="shared" si="0"/>
        <v>28</v>
      </c>
    </row>
    <row r="61" spans="1:8" ht="12.75">
      <c r="A61" s="123" t="s">
        <v>866</v>
      </c>
      <c r="B61" s="124" t="s">
        <v>867</v>
      </c>
      <c r="C61" s="125">
        <v>985629</v>
      </c>
      <c r="D61" s="126" t="s">
        <v>868</v>
      </c>
      <c r="E61" s="125">
        <v>98</v>
      </c>
      <c r="F61" s="126" t="s">
        <v>869</v>
      </c>
      <c r="G61" s="127">
        <v>0.000650462962962963</v>
      </c>
      <c r="H61" s="128">
        <f t="shared" si="0"/>
        <v>29</v>
      </c>
    </row>
    <row r="62" spans="1:8" ht="12.75">
      <c r="A62" s="123" t="s">
        <v>870</v>
      </c>
      <c r="B62" s="124" t="s">
        <v>871</v>
      </c>
      <c r="C62" s="125">
        <v>985901</v>
      </c>
      <c r="D62" s="126" t="s">
        <v>872</v>
      </c>
      <c r="E62" s="125">
        <v>98</v>
      </c>
      <c r="F62" s="126" t="s">
        <v>873</v>
      </c>
      <c r="G62" s="127">
        <v>0.0006565972222222222</v>
      </c>
      <c r="H62" s="128">
        <f t="shared" si="0"/>
        <v>30</v>
      </c>
    </row>
    <row r="63" spans="1:8" ht="12.75">
      <c r="A63" s="123" t="s">
        <v>874</v>
      </c>
      <c r="B63" s="124" t="s">
        <v>875</v>
      </c>
      <c r="C63" s="125">
        <v>985816</v>
      </c>
      <c r="D63" s="126" t="s">
        <v>876</v>
      </c>
      <c r="E63" s="125">
        <v>98</v>
      </c>
      <c r="F63" s="126" t="s">
        <v>877</v>
      </c>
      <c r="G63" s="127">
        <v>0.0006618055555555556</v>
      </c>
      <c r="H63" s="128">
        <f t="shared" si="0"/>
        <v>31</v>
      </c>
    </row>
    <row r="64" spans="1:8" ht="12.75">
      <c r="A64" s="123" t="s">
        <v>878</v>
      </c>
      <c r="B64" s="124" t="s">
        <v>879</v>
      </c>
      <c r="C64" s="125">
        <v>985215</v>
      </c>
      <c r="D64" s="126" t="s">
        <v>880</v>
      </c>
      <c r="E64" s="125">
        <v>98</v>
      </c>
      <c r="F64" s="126" t="s">
        <v>881</v>
      </c>
      <c r="G64" s="127">
        <v>0.000665625</v>
      </c>
      <c r="H64" s="128">
        <f t="shared" si="0"/>
        <v>32</v>
      </c>
    </row>
    <row r="65" spans="1:8" ht="12.75">
      <c r="A65" s="123" t="s">
        <v>882</v>
      </c>
      <c r="B65" s="124" t="s">
        <v>883</v>
      </c>
      <c r="C65" s="125">
        <v>985320</v>
      </c>
      <c r="D65" s="126" t="s">
        <v>884</v>
      </c>
      <c r="E65" s="125">
        <v>98</v>
      </c>
      <c r="F65" s="126" t="s">
        <v>885</v>
      </c>
      <c r="G65" s="127">
        <v>0.0006732638888888889</v>
      </c>
      <c r="H65" s="128">
        <f t="shared" si="0"/>
        <v>33</v>
      </c>
    </row>
    <row r="66" spans="1:8" ht="12.75">
      <c r="A66" s="123" t="s">
        <v>886</v>
      </c>
      <c r="B66" s="124" t="s">
        <v>887</v>
      </c>
      <c r="C66" s="125">
        <v>985609</v>
      </c>
      <c r="D66" s="126" t="s">
        <v>888</v>
      </c>
      <c r="E66" s="125">
        <v>98</v>
      </c>
      <c r="F66" s="126" t="s">
        <v>889</v>
      </c>
      <c r="G66" s="127">
        <v>0.000688888888888889</v>
      </c>
      <c r="H66" s="128">
        <f t="shared" si="0"/>
        <v>34</v>
      </c>
    </row>
    <row r="67" spans="1:8" ht="12.75">
      <c r="A67" s="123" t="s">
        <v>890</v>
      </c>
      <c r="B67" s="124" t="s">
        <v>891</v>
      </c>
      <c r="C67" s="125">
        <v>995306</v>
      </c>
      <c r="D67" s="126" t="s">
        <v>892</v>
      </c>
      <c r="E67" s="125">
        <v>99</v>
      </c>
      <c r="F67" s="126" t="s">
        <v>893</v>
      </c>
      <c r="G67" s="127">
        <v>0.0006928240740740741</v>
      </c>
      <c r="H67" s="128">
        <f t="shared" si="0"/>
        <v>35</v>
      </c>
    </row>
    <row r="68" spans="1:8" s="130" customFormat="1" ht="12.75">
      <c r="A68" s="123" t="s">
        <v>894</v>
      </c>
      <c r="B68" s="124" t="s">
        <v>895</v>
      </c>
      <c r="C68" s="125">
        <v>996207</v>
      </c>
      <c r="D68" s="126" t="s">
        <v>896</v>
      </c>
      <c r="E68" s="125">
        <v>99</v>
      </c>
      <c r="F68" s="126" t="s">
        <v>897</v>
      </c>
      <c r="G68" s="129">
        <v>0.0006988425925925926</v>
      </c>
      <c r="H68" s="128">
        <f t="shared" si="0"/>
        <v>36</v>
      </c>
    </row>
    <row r="69" spans="1:8" ht="12.75">
      <c r="A69" s="123" t="s">
        <v>898</v>
      </c>
      <c r="B69" s="124" t="s">
        <v>899</v>
      </c>
      <c r="C69" s="125">
        <v>975226</v>
      </c>
      <c r="D69" s="126" t="s">
        <v>900</v>
      </c>
      <c r="E69" s="125">
        <v>97</v>
      </c>
      <c r="F69" s="126" t="s">
        <v>901</v>
      </c>
      <c r="G69" s="127">
        <v>0.0007039351851851852</v>
      </c>
      <c r="H69" s="128">
        <f t="shared" si="0"/>
        <v>37</v>
      </c>
    </row>
    <row r="70" spans="1:8" ht="12.75">
      <c r="A70" s="123" t="s">
        <v>902</v>
      </c>
      <c r="B70" s="124" t="s">
        <v>903</v>
      </c>
      <c r="C70" s="125">
        <v>986118</v>
      </c>
      <c r="D70" s="126" t="s">
        <v>904</v>
      </c>
      <c r="E70" s="125">
        <v>98</v>
      </c>
      <c r="F70" s="126" t="s">
        <v>905</v>
      </c>
      <c r="G70" s="127">
        <v>0.000724652777777778</v>
      </c>
      <c r="H70" s="128">
        <f t="shared" si="0"/>
        <v>38</v>
      </c>
    </row>
    <row r="71" spans="1:8" ht="12.75">
      <c r="A71" s="123" t="s">
        <v>906</v>
      </c>
      <c r="B71" s="124" t="s">
        <v>907</v>
      </c>
      <c r="C71" s="125">
        <v>975422</v>
      </c>
      <c r="D71" s="126" t="s">
        <v>908</v>
      </c>
      <c r="E71" s="125">
        <v>97</v>
      </c>
      <c r="F71" s="126" t="s">
        <v>909</v>
      </c>
      <c r="G71" s="127">
        <v>0.0007293981481481482</v>
      </c>
      <c r="H71" s="128">
        <f t="shared" si="0"/>
        <v>39</v>
      </c>
    </row>
    <row r="72" spans="1:8" ht="12.75">
      <c r="A72" s="123" t="s">
        <v>910</v>
      </c>
      <c r="B72" s="131" t="s">
        <v>911</v>
      </c>
      <c r="C72" s="132">
        <v>995525</v>
      </c>
      <c r="D72" s="133" t="s">
        <v>912</v>
      </c>
      <c r="E72" s="132">
        <v>99</v>
      </c>
      <c r="F72" s="133" t="s">
        <v>913</v>
      </c>
      <c r="G72" s="134">
        <v>0.0007880787037037037</v>
      </c>
      <c r="H72" s="135">
        <f t="shared" si="0"/>
        <v>40</v>
      </c>
    </row>
    <row r="73" spans="1:8" s="49" customFormat="1" ht="12.75">
      <c r="A73" s="46"/>
      <c r="B73" s="136" t="s">
        <v>914</v>
      </c>
      <c r="C73" s="137">
        <v>975711</v>
      </c>
      <c r="D73" s="138" t="s">
        <v>915</v>
      </c>
      <c r="E73" s="137">
        <v>97</v>
      </c>
      <c r="F73" s="138" t="s">
        <v>916</v>
      </c>
      <c r="G73" s="139"/>
      <c r="H73" s="140" t="s">
        <v>917</v>
      </c>
    </row>
    <row r="74" spans="1:8" s="49" customFormat="1" ht="12.75">
      <c r="A74" s="46"/>
      <c r="B74" s="136" t="s">
        <v>918</v>
      </c>
      <c r="C74" s="137">
        <v>995901</v>
      </c>
      <c r="D74" s="138" t="s">
        <v>919</v>
      </c>
      <c r="E74" s="137">
        <v>99</v>
      </c>
      <c r="F74" s="138" t="s">
        <v>920</v>
      </c>
      <c r="G74" s="139">
        <v>0.0008733796296296294</v>
      </c>
      <c r="H74" s="141" t="s">
        <v>921</v>
      </c>
    </row>
    <row r="75" spans="1:8" ht="15">
      <c r="A75" s="13" t="s">
        <v>922</v>
      </c>
      <c r="B75" s="13"/>
      <c r="C75" s="13"/>
      <c r="D75" s="13"/>
      <c r="E75" s="13"/>
      <c r="F75" s="13"/>
      <c r="G75" s="13"/>
      <c r="H75" s="13"/>
    </row>
    <row r="76" spans="1:8" ht="12.75">
      <c r="A76" s="106" t="s">
        <v>923</v>
      </c>
      <c r="B76" s="107" t="s">
        <v>924</v>
      </c>
      <c r="C76" s="108" t="s">
        <v>925</v>
      </c>
      <c r="D76" s="109" t="s">
        <v>926</v>
      </c>
      <c r="E76" s="108" t="s">
        <v>927</v>
      </c>
      <c r="F76" s="109" t="s">
        <v>928</v>
      </c>
      <c r="G76" s="110" t="s">
        <v>929</v>
      </c>
      <c r="H76" s="111" t="s">
        <v>930</v>
      </c>
    </row>
    <row r="77" spans="1:8" ht="12.75">
      <c r="A77" s="142" t="s">
        <v>931</v>
      </c>
      <c r="B77" s="143" t="s">
        <v>932</v>
      </c>
      <c r="C77" s="144">
        <v>965227</v>
      </c>
      <c r="D77" s="145" t="s">
        <v>933</v>
      </c>
      <c r="E77" s="144">
        <v>96</v>
      </c>
      <c r="F77" s="145" t="s">
        <v>934</v>
      </c>
      <c r="G77" s="116">
        <v>0.0004822916666666667</v>
      </c>
      <c r="H77" s="146">
        <f aca="true" t="shared" si="1" ref="H77:H112">RANK(G77,$G$77:$G$112,1)</f>
        <v>1</v>
      </c>
    </row>
    <row r="78" spans="1:8" ht="12.75">
      <c r="A78" s="142" t="s">
        <v>935</v>
      </c>
      <c r="B78" s="118" t="s">
        <v>936</v>
      </c>
      <c r="C78" s="119">
        <v>965201</v>
      </c>
      <c r="D78" s="120" t="s">
        <v>937</v>
      </c>
      <c r="E78" s="119">
        <v>96</v>
      </c>
      <c r="F78" s="120" t="s">
        <v>938</v>
      </c>
      <c r="G78" s="121">
        <v>0.0004868055555555556</v>
      </c>
      <c r="H78" s="128">
        <f t="shared" si="1"/>
        <v>2</v>
      </c>
    </row>
    <row r="79" spans="1:8" ht="12.75">
      <c r="A79" s="142" t="s">
        <v>939</v>
      </c>
      <c r="B79" s="118" t="s">
        <v>940</v>
      </c>
      <c r="C79" s="119">
        <v>955926</v>
      </c>
      <c r="D79" s="120" t="s">
        <v>941</v>
      </c>
      <c r="E79" s="119">
        <v>95</v>
      </c>
      <c r="F79" s="120" t="s">
        <v>942</v>
      </c>
      <c r="G79" s="121">
        <v>0.0004905092592592592</v>
      </c>
      <c r="H79" s="128">
        <f t="shared" si="1"/>
        <v>3</v>
      </c>
    </row>
    <row r="80" spans="1:8" ht="12.75">
      <c r="A80" s="102" t="s">
        <v>943</v>
      </c>
      <c r="B80" s="124" t="s">
        <v>944</v>
      </c>
      <c r="C80" s="125">
        <v>955517</v>
      </c>
      <c r="D80" s="126" t="s">
        <v>945</v>
      </c>
      <c r="E80" s="125">
        <v>95</v>
      </c>
      <c r="F80" s="126" t="s">
        <v>946</v>
      </c>
      <c r="G80" s="127">
        <v>0.000494675925925926</v>
      </c>
      <c r="H80" s="128">
        <f t="shared" si="1"/>
        <v>4</v>
      </c>
    </row>
    <row r="81" spans="1:8" ht="12.75">
      <c r="A81" s="102" t="s">
        <v>947</v>
      </c>
      <c r="B81" s="124" t="s">
        <v>948</v>
      </c>
      <c r="C81" s="125">
        <v>966002</v>
      </c>
      <c r="D81" s="126" t="s">
        <v>949</v>
      </c>
      <c r="E81" s="125">
        <v>96</v>
      </c>
      <c r="F81" s="126" t="s">
        <v>950</v>
      </c>
      <c r="G81" s="127">
        <v>0.0005055555555555555</v>
      </c>
      <c r="H81" s="128">
        <f t="shared" si="1"/>
        <v>5</v>
      </c>
    </row>
    <row r="82" spans="1:8" ht="12.75">
      <c r="A82" s="102" t="s">
        <v>951</v>
      </c>
      <c r="B82" s="124" t="s">
        <v>952</v>
      </c>
      <c r="C82" s="125">
        <v>955731</v>
      </c>
      <c r="D82" s="126" t="s">
        <v>953</v>
      </c>
      <c r="E82" s="125">
        <v>95</v>
      </c>
      <c r="F82" s="126" t="s">
        <v>954</v>
      </c>
      <c r="G82" s="127">
        <v>0.0005076388888888889</v>
      </c>
      <c r="H82" s="128">
        <f t="shared" si="1"/>
        <v>6</v>
      </c>
    </row>
    <row r="83" spans="1:8" ht="12.75">
      <c r="A83" s="102" t="s">
        <v>955</v>
      </c>
      <c r="B83" s="124" t="s">
        <v>956</v>
      </c>
      <c r="C83" s="125">
        <v>965919</v>
      </c>
      <c r="D83" s="126" t="s">
        <v>957</v>
      </c>
      <c r="E83" s="125">
        <v>96</v>
      </c>
      <c r="F83" s="126" t="s">
        <v>958</v>
      </c>
      <c r="G83" s="127">
        <v>0.0005101851851851852</v>
      </c>
      <c r="H83" s="128">
        <f t="shared" si="1"/>
        <v>7</v>
      </c>
    </row>
    <row r="84" spans="1:8" ht="12.75">
      <c r="A84" s="102" t="s">
        <v>959</v>
      </c>
      <c r="B84" s="124" t="s">
        <v>960</v>
      </c>
      <c r="C84" s="125">
        <v>965904</v>
      </c>
      <c r="D84" s="126" t="s">
        <v>961</v>
      </c>
      <c r="E84" s="125">
        <v>96</v>
      </c>
      <c r="F84" s="126" t="s">
        <v>962</v>
      </c>
      <c r="G84" s="127">
        <v>0.0005106481481481481</v>
      </c>
      <c r="H84" s="128">
        <f t="shared" si="1"/>
        <v>8</v>
      </c>
    </row>
    <row r="85" spans="1:8" ht="12.75">
      <c r="A85" s="102" t="s">
        <v>963</v>
      </c>
      <c r="B85" s="124" t="s">
        <v>964</v>
      </c>
      <c r="C85" s="125">
        <v>955803</v>
      </c>
      <c r="D85" s="126" t="s">
        <v>965</v>
      </c>
      <c r="E85" s="125">
        <v>95</v>
      </c>
      <c r="F85" s="126" t="s">
        <v>966</v>
      </c>
      <c r="G85" s="127">
        <v>0.0005107638888888889</v>
      </c>
      <c r="H85" s="128">
        <f t="shared" si="1"/>
        <v>9</v>
      </c>
    </row>
    <row r="86" spans="1:8" ht="12.75">
      <c r="A86" s="102" t="s">
        <v>967</v>
      </c>
      <c r="B86" s="124" t="s">
        <v>968</v>
      </c>
      <c r="C86" s="125">
        <v>955313</v>
      </c>
      <c r="D86" s="126" t="s">
        <v>969</v>
      </c>
      <c r="E86" s="125">
        <v>95</v>
      </c>
      <c r="F86" s="126" t="s">
        <v>970</v>
      </c>
      <c r="G86" s="127">
        <v>0.0005149305555555556</v>
      </c>
      <c r="H86" s="128">
        <f t="shared" si="1"/>
        <v>10</v>
      </c>
    </row>
    <row r="87" spans="1:8" ht="12.75">
      <c r="A87" s="102" t="s">
        <v>971</v>
      </c>
      <c r="B87" s="124" t="s">
        <v>972</v>
      </c>
      <c r="C87" s="125">
        <v>965111</v>
      </c>
      <c r="D87" s="126" t="s">
        <v>973</v>
      </c>
      <c r="E87" s="125">
        <v>96</v>
      </c>
      <c r="F87" s="126" t="s">
        <v>974</v>
      </c>
      <c r="G87" s="127">
        <v>0.0005199074074074074</v>
      </c>
      <c r="H87" s="128">
        <f t="shared" si="1"/>
        <v>11</v>
      </c>
    </row>
    <row r="88" spans="1:8" ht="12.75">
      <c r="A88" s="102" t="s">
        <v>975</v>
      </c>
      <c r="B88" s="124" t="s">
        <v>976</v>
      </c>
      <c r="C88" s="125">
        <v>956101</v>
      </c>
      <c r="D88" s="126" t="s">
        <v>977</v>
      </c>
      <c r="E88" s="125">
        <v>95</v>
      </c>
      <c r="F88" s="126" t="s">
        <v>978</v>
      </c>
      <c r="G88" s="127">
        <v>0.0005230324074074074</v>
      </c>
      <c r="H88" s="128">
        <f t="shared" si="1"/>
        <v>12</v>
      </c>
    </row>
    <row r="89" spans="1:8" ht="12.75">
      <c r="A89" s="102" t="s">
        <v>979</v>
      </c>
      <c r="B89" s="124" t="s">
        <v>980</v>
      </c>
      <c r="C89" s="125">
        <v>965221</v>
      </c>
      <c r="D89" s="126" t="s">
        <v>981</v>
      </c>
      <c r="E89" s="125">
        <v>96</v>
      </c>
      <c r="F89" s="126" t="s">
        <v>982</v>
      </c>
      <c r="G89" s="127">
        <v>0.0005233796296296296</v>
      </c>
      <c r="H89" s="128">
        <f t="shared" si="1"/>
        <v>13</v>
      </c>
    </row>
    <row r="90" spans="1:8" ht="12.75">
      <c r="A90" s="102" t="s">
        <v>983</v>
      </c>
      <c r="B90" s="124" t="s">
        <v>984</v>
      </c>
      <c r="C90" s="125">
        <v>955429</v>
      </c>
      <c r="D90" s="126" t="s">
        <v>985</v>
      </c>
      <c r="E90" s="125">
        <v>95</v>
      </c>
      <c r="F90" s="126" t="s">
        <v>986</v>
      </c>
      <c r="G90" s="127">
        <v>0.0005237268518518518</v>
      </c>
      <c r="H90" s="128">
        <f t="shared" si="1"/>
        <v>14</v>
      </c>
    </row>
    <row r="91" spans="1:8" ht="12.75">
      <c r="A91" s="102" t="s">
        <v>987</v>
      </c>
      <c r="B91" s="124" t="s">
        <v>988</v>
      </c>
      <c r="C91" s="125">
        <v>966108</v>
      </c>
      <c r="D91" s="126" t="s">
        <v>989</v>
      </c>
      <c r="E91" s="125">
        <v>96</v>
      </c>
      <c r="F91" s="126" t="s">
        <v>990</v>
      </c>
      <c r="G91" s="127">
        <v>0.0005254629629629629</v>
      </c>
      <c r="H91" s="128">
        <f t="shared" si="1"/>
        <v>15</v>
      </c>
    </row>
    <row r="92" spans="1:8" ht="12.75">
      <c r="A92" s="102" t="s">
        <v>991</v>
      </c>
      <c r="B92" s="124" t="s">
        <v>992</v>
      </c>
      <c r="C92" s="125">
        <v>965202</v>
      </c>
      <c r="D92" s="126" t="s">
        <v>993</v>
      </c>
      <c r="E92" s="125">
        <v>96</v>
      </c>
      <c r="F92" s="126" t="s">
        <v>994</v>
      </c>
      <c r="G92" s="127">
        <v>0.0005270833333333333</v>
      </c>
      <c r="H92" s="128">
        <f t="shared" si="1"/>
        <v>16</v>
      </c>
    </row>
    <row r="93" spans="1:8" ht="12.75">
      <c r="A93" s="102" t="s">
        <v>995</v>
      </c>
      <c r="B93" s="124" t="s">
        <v>996</v>
      </c>
      <c r="C93" s="125">
        <v>965226</v>
      </c>
      <c r="D93" s="126" t="s">
        <v>997</v>
      </c>
      <c r="E93" s="125">
        <v>96</v>
      </c>
      <c r="F93" s="126" t="s">
        <v>998</v>
      </c>
      <c r="G93" s="127">
        <v>0.0005310185185185186</v>
      </c>
      <c r="H93" s="128">
        <f t="shared" si="1"/>
        <v>17</v>
      </c>
    </row>
    <row r="94" spans="1:8" ht="12.75">
      <c r="A94" s="102" t="s">
        <v>999</v>
      </c>
      <c r="B94" s="124" t="s">
        <v>1000</v>
      </c>
      <c r="C94" s="125">
        <v>955731</v>
      </c>
      <c r="D94" s="126" t="s">
        <v>1001</v>
      </c>
      <c r="E94" s="125">
        <v>95</v>
      </c>
      <c r="F94" s="126" t="s">
        <v>1002</v>
      </c>
      <c r="G94" s="127">
        <v>0.0005315972222222223</v>
      </c>
      <c r="H94" s="128">
        <f t="shared" si="1"/>
        <v>18</v>
      </c>
    </row>
    <row r="95" spans="1:8" ht="12.75">
      <c r="A95" s="102" t="s">
        <v>1003</v>
      </c>
      <c r="B95" s="124" t="s">
        <v>1004</v>
      </c>
      <c r="C95" s="125">
        <v>955525</v>
      </c>
      <c r="D95" s="126" t="s">
        <v>1005</v>
      </c>
      <c r="E95" s="125">
        <v>95</v>
      </c>
      <c r="F95" s="126" t="s">
        <v>1006</v>
      </c>
      <c r="G95" s="127">
        <v>0.0005341435185185185</v>
      </c>
      <c r="H95" s="128">
        <f t="shared" si="1"/>
        <v>19</v>
      </c>
    </row>
    <row r="96" spans="1:8" ht="12.75">
      <c r="A96" s="102" t="s">
        <v>1007</v>
      </c>
      <c r="B96" s="124" t="s">
        <v>1008</v>
      </c>
      <c r="C96" s="125">
        <v>965202</v>
      </c>
      <c r="D96" s="126" t="s">
        <v>1009</v>
      </c>
      <c r="E96" s="125">
        <v>96</v>
      </c>
      <c r="F96" s="126" t="s">
        <v>1010</v>
      </c>
      <c r="G96" s="127">
        <v>0.000538425925925926</v>
      </c>
      <c r="H96" s="128">
        <f t="shared" si="1"/>
        <v>20</v>
      </c>
    </row>
    <row r="97" spans="1:8" ht="12.75">
      <c r="A97" s="102" t="s">
        <v>1011</v>
      </c>
      <c r="B97" s="124" t="s">
        <v>1012</v>
      </c>
      <c r="C97" s="125">
        <v>955509</v>
      </c>
      <c r="D97" s="126" t="s">
        <v>1013</v>
      </c>
      <c r="E97" s="125">
        <v>95</v>
      </c>
      <c r="F97" s="126" t="s">
        <v>1014</v>
      </c>
      <c r="G97" s="127">
        <v>0.0005392361111111111</v>
      </c>
      <c r="H97" s="128">
        <f t="shared" si="1"/>
        <v>21</v>
      </c>
    </row>
    <row r="98" spans="1:8" ht="12.75">
      <c r="A98" s="102" t="s">
        <v>1015</v>
      </c>
      <c r="B98" s="124" t="s">
        <v>1016</v>
      </c>
      <c r="C98" s="125">
        <v>955621</v>
      </c>
      <c r="D98" s="126" t="s">
        <v>1017</v>
      </c>
      <c r="E98" s="125">
        <v>95</v>
      </c>
      <c r="F98" s="126" t="s">
        <v>1018</v>
      </c>
      <c r="G98" s="127">
        <v>0.0005488425925925926</v>
      </c>
      <c r="H98" s="128">
        <f t="shared" si="1"/>
        <v>22</v>
      </c>
    </row>
    <row r="99" spans="1:8" ht="12.75">
      <c r="A99" s="102" t="s">
        <v>1019</v>
      </c>
      <c r="B99" s="124" t="s">
        <v>1020</v>
      </c>
      <c r="C99" s="125">
        <v>965224</v>
      </c>
      <c r="D99" s="126" t="s">
        <v>1021</v>
      </c>
      <c r="E99" s="125">
        <v>96</v>
      </c>
      <c r="F99" s="126" t="s">
        <v>1022</v>
      </c>
      <c r="G99" s="127">
        <v>0.0005527777777777778</v>
      </c>
      <c r="H99" s="128">
        <f t="shared" si="1"/>
        <v>23</v>
      </c>
    </row>
    <row r="100" spans="1:8" ht="12.75">
      <c r="A100" s="102" t="s">
        <v>1023</v>
      </c>
      <c r="B100" s="124" t="s">
        <v>1024</v>
      </c>
      <c r="C100" s="125">
        <v>955724</v>
      </c>
      <c r="D100" s="126" t="s">
        <v>1025</v>
      </c>
      <c r="E100" s="125">
        <v>95</v>
      </c>
      <c r="F100" s="126" t="s">
        <v>1026</v>
      </c>
      <c r="G100" s="127">
        <v>0.0005534722222222222</v>
      </c>
      <c r="H100" s="128">
        <f t="shared" si="1"/>
        <v>24</v>
      </c>
    </row>
    <row r="101" spans="1:8" ht="12.75">
      <c r="A101" s="102" t="s">
        <v>1027</v>
      </c>
      <c r="B101" s="124" t="s">
        <v>1028</v>
      </c>
      <c r="C101" s="125">
        <v>965114</v>
      </c>
      <c r="D101" s="126" t="s">
        <v>1029</v>
      </c>
      <c r="E101" s="125">
        <v>96</v>
      </c>
      <c r="F101" s="126" t="s">
        <v>1030</v>
      </c>
      <c r="G101" s="127">
        <v>0.0005611111111111111</v>
      </c>
      <c r="H101" s="128">
        <f t="shared" si="1"/>
        <v>25</v>
      </c>
    </row>
    <row r="102" spans="1:8" ht="12.75">
      <c r="A102" s="102" t="s">
        <v>1031</v>
      </c>
      <c r="B102" s="124" t="s">
        <v>1032</v>
      </c>
      <c r="C102" s="125">
        <v>955117</v>
      </c>
      <c r="D102" s="126" t="s">
        <v>1033</v>
      </c>
      <c r="E102" s="125">
        <v>95</v>
      </c>
      <c r="F102" s="126" t="s">
        <v>1034</v>
      </c>
      <c r="G102" s="127">
        <v>0.0005628472222222223</v>
      </c>
      <c r="H102" s="128">
        <f t="shared" si="1"/>
        <v>26</v>
      </c>
    </row>
    <row r="103" spans="1:8" ht="12.75">
      <c r="A103" s="102" t="s">
        <v>1035</v>
      </c>
      <c r="B103" s="124" t="s">
        <v>1036</v>
      </c>
      <c r="C103" s="125">
        <v>965116</v>
      </c>
      <c r="D103" s="126" t="s">
        <v>1037</v>
      </c>
      <c r="E103" s="125">
        <v>96</v>
      </c>
      <c r="F103" s="126" t="s">
        <v>1038</v>
      </c>
      <c r="G103" s="127">
        <v>0.0005633101851851852</v>
      </c>
      <c r="H103" s="128">
        <f t="shared" si="1"/>
        <v>27</v>
      </c>
    </row>
    <row r="104" spans="1:8" ht="12.75">
      <c r="A104" s="102" t="s">
        <v>1039</v>
      </c>
      <c r="B104" s="124" t="s">
        <v>1040</v>
      </c>
      <c r="C104" s="125">
        <v>965414</v>
      </c>
      <c r="D104" s="126" t="s">
        <v>1041</v>
      </c>
      <c r="E104" s="125">
        <v>96</v>
      </c>
      <c r="F104" s="126" t="s">
        <v>1042</v>
      </c>
      <c r="G104" s="127">
        <v>0.0005646990740740741</v>
      </c>
      <c r="H104" s="128">
        <f t="shared" si="1"/>
        <v>28</v>
      </c>
    </row>
    <row r="105" spans="1:8" ht="12.75">
      <c r="A105" s="102" t="s">
        <v>1043</v>
      </c>
      <c r="B105" s="124" t="s">
        <v>1044</v>
      </c>
      <c r="C105" s="125">
        <v>956011</v>
      </c>
      <c r="D105" s="126" t="s">
        <v>1045</v>
      </c>
      <c r="E105" s="125">
        <v>95</v>
      </c>
      <c r="F105" s="126" t="s">
        <v>1046</v>
      </c>
      <c r="G105" s="127">
        <v>0.0005708333333333332</v>
      </c>
      <c r="H105" s="128">
        <f t="shared" si="1"/>
        <v>29</v>
      </c>
    </row>
    <row r="106" spans="1:8" ht="12.75">
      <c r="A106" s="102" t="s">
        <v>1047</v>
      </c>
      <c r="B106" s="124" t="s">
        <v>1048</v>
      </c>
      <c r="C106" s="125">
        <v>965528</v>
      </c>
      <c r="D106" s="126" t="s">
        <v>1049</v>
      </c>
      <c r="E106" s="125">
        <v>96</v>
      </c>
      <c r="F106" s="126" t="s">
        <v>1050</v>
      </c>
      <c r="G106" s="127">
        <v>0.0005798611111111112</v>
      </c>
      <c r="H106" s="128">
        <f t="shared" si="1"/>
        <v>30</v>
      </c>
    </row>
    <row r="107" spans="1:8" ht="12.75">
      <c r="A107" s="102" t="s">
        <v>1051</v>
      </c>
      <c r="B107" s="124" t="s">
        <v>1052</v>
      </c>
      <c r="C107" s="125">
        <v>955301</v>
      </c>
      <c r="D107" s="126" t="s">
        <v>1053</v>
      </c>
      <c r="E107" s="125">
        <v>95</v>
      </c>
      <c r="F107" s="126" t="s">
        <v>1054</v>
      </c>
      <c r="G107" s="127">
        <v>0.0005832175925925925</v>
      </c>
      <c r="H107" s="128">
        <f t="shared" si="1"/>
        <v>31</v>
      </c>
    </row>
    <row r="108" spans="1:8" ht="12.75">
      <c r="A108" s="102" t="s">
        <v>1055</v>
      </c>
      <c r="B108" s="124" t="s">
        <v>1056</v>
      </c>
      <c r="C108" s="125">
        <v>965701</v>
      </c>
      <c r="D108" s="126" t="s">
        <v>1057</v>
      </c>
      <c r="E108" s="125">
        <v>96</v>
      </c>
      <c r="F108" s="126" t="s">
        <v>1058</v>
      </c>
      <c r="G108" s="127">
        <v>0.0005850694444444444</v>
      </c>
      <c r="H108" s="128">
        <f t="shared" si="1"/>
        <v>32</v>
      </c>
    </row>
    <row r="109" spans="1:8" ht="12.75">
      <c r="A109" s="102" t="s">
        <v>1059</v>
      </c>
      <c r="B109" s="124" t="s">
        <v>1060</v>
      </c>
      <c r="C109" s="125">
        <v>956112</v>
      </c>
      <c r="D109" s="126" t="s">
        <v>1061</v>
      </c>
      <c r="E109" s="125">
        <v>95</v>
      </c>
      <c r="F109" s="126" t="s">
        <v>1062</v>
      </c>
      <c r="G109" s="127">
        <v>0.0005940972222222222</v>
      </c>
      <c r="H109" s="128">
        <f t="shared" si="1"/>
        <v>33</v>
      </c>
    </row>
    <row r="110" spans="1:8" ht="12.75">
      <c r="A110" s="102" t="s">
        <v>1063</v>
      </c>
      <c r="B110" s="124" t="s">
        <v>1064</v>
      </c>
      <c r="C110" s="125">
        <v>965729</v>
      </c>
      <c r="D110" s="126" t="s">
        <v>1065</v>
      </c>
      <c r="E110" s="125">
        <v>96</v>
      </c>
      <c r="F110" s="126" t="s">
        <v>1066</v>
      </c>
      <c r="G110" s="127">
        <v>0.0006270833333333333</v>
      </c>
      <c r="H110" s="128">
        <f t="shared" si="1"/>
        <v>34</v>
      </c>
    </row>
    <row r="111" spans="1:8" ht="12.75">
      <c r="A111" s="102" t="s">
        <v>1067</v>
      </c>
      <c r="B111" s="124" t="s">
        <v>1068</v>
      </c>
      <c r="C111" s="125">
        <v>965614</v>
      </c>
      <c r="D111" s="126" t="s">
        <v>1069</v>
      </c>
      <c r="E111" s="125">
        <v>96</v>
      </c>
      <c r="F111" s="126" t="s">
        <v>1070</v>
      </c>
      <c r="G111" s="127">
        <v>0.0006843750000000001</v>
      </c>
      <c r="H111" s="128">
        <f t="shared" si="1"/>
        <v>35</v>
      </c>
    </row>
    <row r="112" spans="1:8" ht="12.75">
      <c r="A112" s="102" t="s">
        <v>1071</v>
      </c>
      <c r="B112" s="124" t="s">
        <v>1072</v>
      </c>
      <c r="C112" s="125">
        <v>965817</v>
      </c>
      <c r="D112" s="126" t="s">
        <v>1073</v>
      </c>
      <c r="E112" s="125">
        <v>96</v>
      </c>
      <c r="F112" s="126" t="s">
        <v>1074</v>
      </c>
      <c r="G112" s="127">
        <v>0.0008016203703703705</v>
      </c>
      <c r="H112" s="128">
        <f t="shared" si="1"/>
        <v>36</v>
      </c>
    </row>
    <row r="113" spans="1:8" s="49" customFormat="1" ht="12.75">
      <c r="A113" s="46"/>
      <c r="B113" s="136" t="s">
        <v>1075</v>
      </c>
      <c r="C113" s="137">
        <v>965106</v>
      </c>
      <c r="D113" s="138" t="s">
        <v>1076</v>
      </c>
      <c r="E113" s="137">
        <v>96</v>
      </c>
      <c r="F113" s="138" t="s">
        <v>1077</v>
      </c>
      <c r="G113" s="139">
        <v>0.0006038194444444445</v>
      </c>
      <c r="H113" s="140" t="s">
        <v>1078</v>
      </c>
    </row>
    <row r="114" spans="1:8" s="49" customFormat="1" ht="12.75">
      <c r="A114" s="46"/>
      <c r="B114" s="136" t="s">
        <v>1079</v>
      </c>
      <c r="C114" s="137">
        <v>955825</v>
      </c>
      <c r="D114" s="138" t="s">
        <v>1080</v>
      </c>
      <c r="E114" s="137">
        <v>95</v>
      </c>
      <c r="F114" s="138" t="s">
        <v>1081</v>
      </c>
      <c r="G114" s="139">
        <v>0.0005422453703703703</v>
      </c>
      <c r="H114" s="140" t="s">
        <v>1082</v>
      </c>
    </row>
    <row r="115" spans="1:8" s="49" customFormat="1" ht="12.75">
      <c r="A115" s="46"/>
      <c r="B115" s="136" t="s">
        <v>1083</v>
      </c>
      <c r="C115" s="137">
        <v>955412</v>
      </c>
      <c r="D115" s="138" t="s">
        <v>1084</v>
      </c>
      <c r="E115" s="137">
        <v>95</v>
      </c>
      <c r="F115" s="138" t="s">
        <v>1085</v>
      </c>
      <c r="G115" s="139">
        <v>0.0005292824074074075</v>
      </c>
      <c r="H115" s="140" t="s">
        <v>1086</v>
      </c>
    </row>
  </sheetData>
  <mergeCells count="3">
    <mergeCell ref="A1:B1"/>
    <mergeCell ref="A30:H30"/>
    <mergeCell ref="A75:H75"/>
  </mergeCells>
  <printOptions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Header>&amp;C&amp;F - Závod MSLS Stop Drogy</oddHeader>
    <oddFooter>&amp;CStrana &amp;P z &amp;N</oddFooter>
  </headerFooter>
  <rowBreaks count="1" manualBreakCount="1">
    <brk id="74" max="255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selection activeCell="F7" sqref="F7"/>
    </sheetView>
  </sheetViews>
  <sheetFormatPr defaultColWidth="9.00390625" defaultRowHeight="12.75"/>
  <cols>
    <col min="1" max="1" width="7.00390625" style="59" customWidth="1"/>
    <col min="2" max="2" width="6.25390625" style="59" customWidth="1"/>
    <col min="3" max="3" width="11.75390625" style="60" customWidth="1"/>
    <col min="4" max="4" width="24.75390625" style="61" customWidth="1"/>
    <col min="5" max="5" width="6.625" style="62" customWidth="1"/>
    <col min="6" max="6" width="24.25390625" style="61" customWidth="1"/>
    <col min="7" max="7" width="9.625" style="103" customWidth="1"/>
    <col min="8" max="8" width="6.875" style="61" customWidth="1"/>
    <col min="9" max="13" width="6.75390625" style="147" customWidth="1"/>
    <col min="14" max="14" width="3.75390625" style="61" customWidth="1"/>
    <col min="15" max="18" width="6.75390625" style="147" customWidth="1"/>
    <col min="19" max="19" width="9.75390625" style="61" customWidth="1"/>
    <col min="20" max="20" width="3.75390625" style="61" customWidth="1"/>
    <col min="21" max="21" width="6.75390625" style="147" customWidth="1"/>
    <col min="22" max="22" width="4.75390625" style="61" customWidth="1"/>
    <col min="23" max="23" width="2.75390625" style="61" customWidth="1"/>
    <col min="24" max="256" width="9.125" style="0" customWidth="1"/>
  </cols>
  <sheetData>
    <row r="1" spans="1:6" ht="12.75">
      <c r="A1" s="64">
        <v>38794</v>
      </c>
      <c r="B1" s="64"/>
      <c r="D1" s="61" t="s">
        <v>1087</v>
      </c>
      <c r="E1" s="62"/>
      <c r="F1" s="70" t="s">
        <v>1088</v>
      </c>
    </row>
    <row r="2" ht="12.75">
      <c r="A2" s="66"/>
    </row>
    <row r="3" spans="1:7" ht="15.75">
      <c r="A3" s="148"/>
      <c r="E3" s="62" t="s">
        <v>1089</v>
      </c>
      <c r="F3" s="61"/>
      <c r="G3" s="103" t="s">
        <v>1090</v>
      </c>
    </row>
    <row r="4" ht="12.75"/>
    <row r="5" ht="15">
      <c r="D5" s="61" t="s">
        <v>1091</v>
      </c>
    </row>
    <row r="6" ht="12.75"/>
    <row r="7" spans="4:8" ht="12.75">
      <c r="D7" s="61" t="s">
        <v>1092</v>
      </c>
      <c r="E7" s="62"/>
      <c r="F7" s="61" t="s">
        <v>1093</v>
      </c>
      <c r="G7" s="105"/>
      <c r="H7" s="4"/>
    </row>
    <row r="8" spans="4:8" ht="12.75">
      <c r="D8" s="61" t="s">
        <v>1094</v>
      </c>
      <c r="E8" s="62"/>
      <c r="F8" s="61" t="s">
        <v>1095</v>
      </c>
      <c r="G8" s="105"/>
      <c r="H8" s="4"/>
    </row>
    <row r="9" spans="4:8" ht="12.75">
      <c r="D9" s="61" t="s">
        <v>1096</v>
      </c>
      <c r="E9" s="62"/>
      <c r="F9" s="61" t="s">
        <v>1097</v>
      </c>
      <c r="G9" s="105"/>
      <c r="H9" s="4"/>
    </row>
    <row r="10" spans="4:8" ht="12.75">
      <c r="D10" s="61" t="s">
        <v>1098</v>
      </c>
      <c r="E10" s="62"/>
      <c r="F10" s="61" t="s">
        <v>1099</v>
      </c>
      <c r="G10" s="105"/>
      <c r="H10" s="4"/>
    </row>
    <row r="11" ht="12.75"/>
    <row r="12" ht="15">
      <c r="D12" s="61" t="s">
        <v>1100</v>
      </c>
    </row>
    <row r="13" ht="12.75"/>
    <row r="14" spans="1:4" ht="12.75">
      <c r="A14" s="59" t="s">
        <v>1101</v>
      </c>
      <c r="D14" s="61" t="s">
        <v>1102</v>
      </c>
    </row>
    <row r="15" spans="1:4" ht="12.75">
      <c r="A15" s="59" t="s">
        <v>1103</v>
      </c>
      <c r="D15" s="61" t="s">
        <v>1104</v>
      </c>
    </row>
    <row r="16" spans="1:4" ht="12.75">
      <c r="A16" s="59" t="s">
        <v>1105</v>
      </c>
      <c r="D16" s="68">
        <f>518+150</f>
        <v>668</v>
      </c>
    </row>
    <row r="17" spans="1:4" ht="12.75">
      <c r="A17" s="59" t="s">
        <v>1106</v>
      </c>
      <c r="D17" s="68">
        <v>518</v>
      </c>
    </row>
    <row r="18" spans="1:4" ht="12.75">
      <c r="A18" s="59" t="s">
        <v>1107</v>
      </c>
      <c r="D18" s="68">
        <f>D16-D17</f>
        <v>150</v>
      </c>
    </row>
    <row r="19" spans="1:4" ht="12.75">
      <c r="A19" s="59" t="s">
        <v>1108</v>
      </c>
      <c r="D19" s="61" t="s">
        <v>1109</v>
      </c>
    </row>
    <row r="20" spans="1:4" ht="12.75">
      <c r="A20" s="59" t="s">
        <v>1110</v>
      </c>
      <c r="D20" s="62"/>
    </row>
    <row r="21" spans="1:6" ht="12.75">
      <c r="A21" s="59" t="s">
        <v>1111</v>
      </c>
      <c r="B21" s="69"/>
      <c r="C21" s="70" t="s">
        <v>1112</v>
      </c>
      <c r="D21" s="61" t="s">
        <v>1113</v>
      </c>
      <c r="F21" s="62"/>
    </row>
    <row r="22" spans="2:6" ht="12.75">
      <c r="B22" s="69"/>
      <c r="C22" s="70" t="s">
        <v>1114</v>
      </c>
      <c r="D22" s="62" t="s">
        <v>1115</v>
      </c>
      <c r="F22" s="62"/>
    </row>
    <row r="23" spans="2:6" ht="12.75">
      <c r="B23" s="69"/>
      <c r="C23" s="70" t="s">
        <v>1116</v>
      </c>
      <c r="D23" s="61" t="s">
        <v>1117</v>
      </c>
      <c r="F23" s="62"/>
    </row>
    <row r="24" spans="2:3" ht="12.75">
      <c r="B24" s="69"/>
      <c r="C24" s="70"/>
    </row>
    <row r="25" spans="1:3" ht="12.75">
      <c r="A25" s="59" t="s">
        <v>1118</v>
      </c>
      <c r="B25" s="59"/>
      <c r="C25" s="71" t="s">
        <v>1119</v>
      </c>
    </row>
    <row r="26" spans="1:3" ht="12.75">
      <c r="A26" s="59" t="s">
        <v>1120</v>
      </c>
      <c r="B26" s="59"/>
      <c r="C26" s="71" t="s">
        <v>1121</v>
      </c>
    </row>
    <row r="27" spans="1:3" ht="12.75">
      <c r="A27" s="59" t="s">
        <v>1122</v>
      </c>
      <c r="B27" s="59"/>
      <c r="C27" s="62">
        <v>0</v>
      </c>
    </row>
    <row r="28" spans="1:3" ht="12.75">
      <c r="A28" s="59" t="s">
        <v>1123</v>
      </c>
      <c r="B28" s="59"/>
      <c r="C28" s="62">
        <v>-2</v>
      </c>
    </row>
    <row r="29" ht="12.75"/>
    <row r="30" spans="1:8" ht="15">
      <c r="A30" s="72" t="s">
        <v>1124</v>
      </c>
      <c r="B30" s="72"/>
      <c r="C30" s="72"/>
      <c r="D30" s="72"/>
      <c r="E30" s="72"/>
      <c r="F30" s="72"/>
      <c r="G30" s="72"/>
      <c r="H30" s="72"/>
    </row>
    <row r="31" ht="12.75"/>
    <row r="32" spans="1:8" ht="12.75">
      <c r="A32" s="149" t="s">
        <v>1125</v>
      </c>
      <c r="B32" s="150" t="s">
        <v>1126</v>
      </c>
      <c r="C32" s="151" t="s">
        <v>1127</v>
      </c>
      <c r="D32" s="152" t="s">
        <v>1128</v>
      </c>
      <c r="E32" s="151" t="s">
        <v>1129</v>
      </c>
      <c r="F32" s="152" t="s">
        <v>1130</v>
      </c>
      <c r="G32" s="153" t="s">
        <v>1131</v>
      </c>
      <c r="H32" s="154" t="s">
        <v>1132</v>
      </c>
    </row>
    <row r="33" spans="1:23" s="36" customFormat="1" ht="12.75">
      <c r="A33" s="112" t="s">
        <v>1133</v>
      </c>
      <c r="B33" s="113" t="s">
        <v>1134</v>
      </c>
      <c r="C33" s="114">
        <v>970102</v>
      </c>
      <c r="D33" s="115" t="s">
        <v>1135</v>
      </c>
      <c r="E33" s="114">
        <v>97</v>
      </c>
      <c r="F33" s="115" t="s">
        <v>1136</v>
      </c>
      <c r="G33" s="155">
        <v>0.0005114583333333333</v>
      </c>
      <c r="H33" s="156">
        <f aca="true" t="shared" si="0" ref="H33:H70">RANK(G33,$G$33:$G$70,1)</f>
        <v>1</v>
      </c>
      <c r="I33" s="157"/>
      <c r="J33" s="157"/>
      <c r="K33" s="157"/>
      <c r="L33" s="157"/>
      <c r="M33" s="157"/>
      <c r="N33" s="158"/>
      <c r="O33" s="157"/>
      <c r="P33" s="157"/>
      <c r="Q33" s="157"/>
      <c r="R33" s="157"/>
      <c r="S33" s="158"/>
      <c r="T33" s="158"/>
      <c r="U33" s="157"/>
      <c r="V33" s="158"/>
      <c r="W33" s="158"/>
    </row>
    <row r="34" spans="1:8" ht="12.75">
      <c r="A34" s="112" t="s">
        <v>1137</v>
      </c>
      <c r="B34" s="118" t="s">
        <v>1138</v>
      </c>
      <c r="C34" s="119">
        <v>970826</v>
      </c>
      <c r="D34" s="159" t="s">
        <v>1139</v>
      </c>
      <c r="E34" s="119">
        <v>97</v>
      </c>
      <c r="F34" s="159" t="s">
        <v>1140</v>
      </c>
      <c r="G34" s="160">
        <v>0.0005207175925925926</v>
      </c>
      <c r="H34" s="161">
        <f t="shared" si="0"/>
        <v>2</v>
      </c>
    </row>
    <row r="35" spans="1:8" ht="12.75">
      <c r="A35" s="112" t="s">
        <v>1141</v>
      </c>
      <c r="B35" s="118" t="s">
        <v>1142</v>
      </c>
      <c r="C35" s="119">
        <v>971213</v>
      </c>
      <c r="D35" s="159" t="s">
        <v>1143</v>
      </c>
      <c r="E35" s="119">
        <v>97</v>
      </c>
      <c r="F35" s="159" t="s">
        <v>1144</v>
      </c>
      <c r="G35" s="160">
        <v>0.0005357638888888889</v>
      </c>
      <c r="H35" s="161">
        <f t="shared" si="0"/>
        <v>3</v>
      </c>
    </row>
    <row r="36" spans="1:8" ht="12.75">
      <c r="A36" s="123" t="s">
        <v>1145</v>
      </c>
      <c r="B36" s="124" t="s">
        <v>1146</v>
      </c>
      <c r="C36" s="125">
        <v>970922</v>
      </c>
      <c r="D36" s="162" t="s">
        <v>1147</v>
      </c>
      <c r="E36" s="125" t="s">
        <v>1148</v>
      </c>
      <c r="F36" s="162" t="s">
        <v>1149</v>
      </c>
      <c r="G36" s="163">
        <v>0.0005388888888888889</v>
      </c>
      <c r="H36" s="164">
        <f t="shared" si="0"/>
        <v>4</v>
      </c>
    </row>
    <row r="37" spans="1:8" ht="12.75">
      <c r="A37" s="123" t="s">
        <v>1150</v>
      </c>
      <c r="B37" s="124" t="s">
        <v>1151</v>
      </c>
      <c r="C37" s="125">
        <v>970411</v>
      </c>
      <c r="D37" s="162" t="s">
        <v>1152</v>
      </c>
      <c r="E37" s="125">
        <v>97</v>
      </c>
      <c r="F37" s="162" t="s">
        <v>1153</v>
      </c>
      <c r="G37" s="163">
        <v>0.0005410879629629629</v>
      </c>
      <c r="H37" s="164">
        <f t="shared" si="0"/>
        <v>5</v>
      </c>
    </row>
    <row r="38" spans="1:8" ht="12.75">
      <c r="A38" s="123" t="s">
        <v>1154</v>
      </c>
      <c r="B38" s="124" t="s">
        <v>1155</v>
      </c>
      <c r="C38" s="125">
        <v>971001</v>
      </c>
      <c r="D38" s="162" t="s">
        <v>1156</v>
      </c>
      <c r="E38" s="125">
        <v>97</v>
      </c>
      <c r="F38" s="162" t="s">
        <v>1157</v>
      </c>
      <c r="G38" s="163">
        <v>0.0005439814814814814</v>
      </c>
      <c r="H38" s="164">
        <f t="shared" si="0"/>
        <v>6</v>
      </c>
    </row>
    <row r="39" spans="1:8" ht="12.75">
      <c r="A39" s="123" t="s">
        <v>1158</v>
      </c>
      <c r="B39" s="124" t="s">
        <v>1159</v>
      </c>
      <c r="C39" s="125">
        <v>971116</v>
      </c>
      <c r="D39" s="162" t="s">
        <v>1160</v>
      </c>
      <c r="E39" s="125">
        <v>97</v>
      </c>
      <c r="F39" s="162" t="s">
        <v>1161</v>
      </c>
      <c r="G39" s="163">
        <v>0.0005474537037037038</v>
      </c>
      <c r="H39" s="164">
        <f t="shared" si="0"/>
        <v>7</v>
      </c>
    </row>
    <row r="40" spans="1:8" ht="12.75">
      <c r="A40" s="123" t="s">
        <v>1162</v>
      </c>
      <c r="B40" s="124" t="s">
        <v>1163</v>
      </c>
      <c r="C40" s="125">
        <v>971119</v>
      </c>
      <c r="D40" s="162" t="s">
        <v>1164</v>
      </c>
      <c r="E40" s="125">
        <v>95</v>
      </c>
      <c r="F40" s="162" t="s">
        <v>1165</v>
      </c>
      <c r="G40" s="163">
        <v>0.0005501157407407408</v>
      </c>
      <c r="H40" s="164">
        <f t="shared" si="0"/>
        <v>8</v>
      </c>
    </row>
    <row r="41" spans="1:8" ht="12.75">
      <c r="A41" s="123" t="s">
        <v>1166</v>
      </c>
      <c r="B41" s="124" t="s">
        <v>1167</v>
      </c>
      <c r="C41" s="125">
        <v>971211</v>
      </c>
      <c r="D41" s="162" t="s">
        <v>1168</v>
      </c>
      <c r="E41" s="125">
        <v>97</v>
      </c>
      <c r="F41" s="162" t="s">
        <v>1169</v>
      </c>
      <c r="G41" s="163">
        <v>0.0005532407407407408</v>
      </c>
      <c r="H41" s="164">
        <f t="shared" si="0"/>
        <v>9</v>
      </c>
    </row>
    <row r="42" spans="1:8" ht="12.75">
      <c r="A42" s="123" t="s">
        <v>1170</v>
      </c>
      <c r="B42" s="124" t="s">
        <v>1171</v>
      </c>
      <c r="C42" s="125">
        <v>970928</v>
      </c>
      <c r="D42" s="162" t="s">
        <v>1172</v>
      </c>
      <c r="E42" s="125">
        <v>97</v>
      </c>
      <c r="F42" s="162" t="s">
        <v>1173</v>
      </c>
      <c r="G42" s="163">
        <v>0.0005533564814814815</v>
      </c>
      <c r="H42" s="164">
        <f t="shared" si="0"/>
        <v>10</v>
      </c>
    </row>
    <row r="43" spans="1:8" ht="12.75">
      <c r="A43" s="123" t="s">
        <v>1174</v>
      </c>
      <c r="B43" s="124" t="s">
        <v>1175</v>
      </c>
      <c r="C43" s="125">
        <v>980817</v>
      </c>
      <c r="D43" s="162" t="s">
        <v>1176</v>
      </c>
      <c r="E43" s="125">
        <v>98</v>
      </c>
      <c r="F43" s="162" t="s">
        <v>1177</v>
      </c>
      <c r="G43" s="163">
        <v>0.0005633101851851852</v>
      </c>
      <c r="H43" s="164">
        <f t="shared" si="0"/>
        <v>11</v>
      </c>
    </row>
    <row r="44" spans="1:8" ht="12.75">
      <c r="A44" s="123" t="s">
        <v>1178</v>
      </c>
      <c r="B44" s="124" t="s">
        <v>1179</v>
      </c>
      <c r="C44" s="125">
        <v>970503</v>
      </c>
      <c r="D44" s="162" t="s">
        <v>1180</v>
      </c>
      <c r="E44" s="125">
        <v>97</v>
      </c>
      <c r="F44" s="162" t="s">
        <v>1181</v>
      </c>
      <c r="G44" s="163">
        <v>0.0005681712962962963</v>
      </c>
      <c r="H44" s="164">
        <f t="shared" si="0"/>
        <v>12</v>
      </c>
    </row>
    <row r="45" spans="1:8" ht="12.75">
      <c r="A45" s="123" t="s">
        <v>1182</v>
      </c>
      <c r="B45" s="124" t="s">
        <v>1183</v>
      </c>
      <c r="C45" s="125">
        <v>981121</v>
      </c>
      <c r="D45" s="162" t="s">
        <v>1184</v>
      </c>
      <c r="E45" s="125">
        <v>98</v>
      </c>
      <c r="F45" s="162" t="s">
        <v>1185</v>
      </c>
      <c r="G45" s="163">
        <v>0.0005690972222222222</v>
      </c>
      <c r="H45" s="164">
        <f t="shared" si="0"/>
        <v>13</v>
      </c>
    </row>
    <row r="46" spans="1:8" ht="12.75">
      <c r="A46" s="123" t="s">
        <v>1186</v>
      </c>
      <c r="B46" s="124" t="s">
        <v>1187</v>
      </c>
      <c r="C46" s="125">
        <v>990317</v>
      </c>
      <c r="D46" s="162" t="s">
        <v>1188</v>
      </c>
      <c r="E46" s="125">
        <v>99</v>
      </c>
      <c r="F46" s="162" t="s">
        <v>1189</v>
      </c>
      <c r="G46" s="163">
        <v>0.0005718749999999999</v>
      </c>
      <c r="H46" s="164">
        <f t="shared" si="0"/>
        <v>14</v>
      </c>
    </row>
    <row r="47" spans="1:8" ht="12.75">
      <c r="A47" s="123" t="s">
        <v>1190</v>
      </c>
      <c r="B47" s="124" t="s">
        <v>1191</v>
      </c>
      <c r="C47" s="125">
        <v>980908</v>
      </c>
      <c r="D47" s="162" t="s">
        <v>1192</v>
      </c>
      <c r="E47" s="125">
        <v>98</v>
      </c>
      <c r="F47" s="162" t="s">
        <v>1193</v>
      </c>
      <c r="G47" s="163">
        <v>0.0005733796296296296</v>
      </c>
      <c r="H47" s="164">
        <f t="shared" si="0"/>
        <v>15</v>
      </c>
    </row>
    <row r="48" spans="1:8" ht="12.75">
      <c r="A48" s="123" t="s">
        <v>1194</v>
      </c>
      <c r="B48" s="124" t="s">
        <v>1195</v>
      </c>
      <c r="C48" s="125">
        <v>980406</v>
      </c>
      <c r="D48" s="162" t="s">
        <v>1196</v>
      </c>
      <c r="E48" s="125">
        <v>98</v>
      </c>
      <c r="F48" s="162" t="s">
        <v>1197</v>
      </c>
      <c r="G48" s="163">
        <v>0.0005758101851851852</v>
      </c>
      <c r="H48" s="164">
        <f t="shared" si="0"/>
        <v>16</v>
      </c>
    </row>
    <row r="49" spans="1:8" ht="12.75">
      <c r="A49" s="123" t="s">
        <v>1198</v>
      </c>
      <c r="B49" s="124" t="s">
        <v>1199</v>
      </c>
      <c r="C49" s="125">
        <v>981010</v>
      </c>
      <c r="D49" s="162" t="s">
        <v>1200</v>
      </c>
      <c r="E49" s="125">
        <v>98</v>
      </c>
      <c r="F49" s="162" t="s">
        <v>1201</v>
      </c>
      <c r="G49" s="163">
        <v>0.0005870370370370371</v>
      </c>
      <c r="H49" s="164">
        <f t="shared" si="0"/>
        <v>17</v>
      </c>
    </row>
    <row r="50" spans="1:8" ht="12.75">
      <c r="A50" s="123" t="s">
        <v>1202</v>
      </c>
      <c r="B50" s="124" t="s">
        <v>1203</v>
      </c>
      <c r="C50" s="125">
        <v>980605</v>
      </c>
      <c r="D50" s="162" t="s">
        <v>1204</v>
      </c>
      <c r="E50" s="125">
        <v>98</v>
      </c>
      <c r="F50" s="162" t="s">
        <v>1205</v>
      </c>
      <c r="G50" s="163">
        <v>0.0005878472222222222</v>
      </c>
      <c r="H50" s="164">
        <f t="shared" si="0"/>
        <v>18</v>
      </c>
    </row>
    <row r="51" spans="1:8" ht="12.75">
      <c r="A51" s="123" t="s">
        <v>1206</v>
      </c>
      <c r="B51" s="124" t="s">
        <v>1207</v>
      </c>
      <c r="C51" s="125">
        <v>980509</v>
      </c>
      <c r="D51" s="162" t="s">
        <v>1208</v>
      </c>
      <c r="E51" s="125">
        <v>98</v>
      </c>
      <c r="F51" s="162" t="s">
        <v>1209</v>
      </c>
      <c r="G51" s="163">
        <v>0.0006032407407407407</v>
      </c>
      <c r="H51" s="164">
        <f t="shared" si="0"/>
        <v>19</v>
      </c>
    </row>
    <row r="52" spans="1:8" ht="12.75">
      <c r="A52" s="123" t="s">
        <v>1210</v>
      </c>
      <c r="B52" s="124" t="s">
        <v>1211</v>
      </c>
      <c r="C52" s="125">
        <v>970723</v>
      </c>
      <c r="D52" s="162" t="s">
        <v>1212</v>
      </c>
      <c r="E52" s="125">
        <v>97</v>
      </c>
      <c r="F52" s="162" t="s">
        <v>1213</v>
      </c>
      <c r="G52" s="163">
        <v>0.0006175925925925925</v>
      </c>
      <c r="H52" s="164">
        <f t="shared" si="0"/>
        <v>20</v>
      </c>
    </row>
    <row r="53" spans="1:8" ht="12.75">
      <c r="A53" s="123" t="s">
        <v>1214</v>
      </c>
      <c r="B53" s="124" t="s">
        <v>1215</v>
      </c>
      <c r="C53" s="125">
        <v>971021</v>
      </c>
      <c r="D53" s="162" t="s">
        <v>1216</v>
      </c>
      <c r="E53" s="125">
        <v>97</v>
      </c>
      <c r="F53" s="162" t="s">
        <v>1217</v>
      </c>
      <c r="G53" s="163">
        <v>0.000619675925925926</v>
      </c>
      <c r="H53" s="164">
        <f t="shared" si="0"/>
        <v>21</v>
      </c>
    </row>
    <row r="54" spans="1:8" ht="12.75">
      <c r="A54" s="123" t="s">
        <v>1218</v>
      </c>
      <c r="B54" s="124" t="s">
        <v>1219</v>
      </c>
      <c r="C54" s="125">
        <v>981201</v>
      </c>
      <c r="D54" s="162" t="s">
        <v>1220</v>
      </c>
      <c r="E54" s="125">
        <v>98</v>
      </c>
      <c r="F54" s="162" t="s">
        <v>1221</v>
      </c>
      <c r="G54" s="163">
        <v>0.000624537037037037</v>
      </c>
      <c r="H54" s="164">
        <f t="shared" si="0"/>
        <v>22</v>
      </c>
    </row>
    <row r="55" spans="1:8" ht="12.75">
      <c r="A55" s="123" t="s">
        <v>1222</v>
      </c>
      <c r="B55" s="124" t="s">
        <v>1223</v>
      </c>
      <c r="C55" s="125">
        <v>970509</v>
      </c>
      <c r="D55" s="162" t="s">
        <v>1224</v>
      </c>
      <c r="E55" s="125">
        <v>97</v>
      </c>
      <c r="F55" s="162" t="s">
        <v>1225</v>
      </c>
      <c r="G55" s="163">
        <v>0.0006262731481481482</v>
      </c>
      <c r="H55" s="164">
        <f t="shared" si="0"/>
        <v>23</v>
      </c>
    </row>
    <row r="56" spans="1:8" ht="12.75">
      <c r="A56" s="123" t="s">
        <v>1226</v>
      </c>
      <c r="B56" s="124" t="s">
        <v>1227</v>
      </c>
      <c r="C56" s="125">
        <v>980919</v>
      </c>
      <c r="D56" s="162" t="s">
        <v>1228</v>
      </c>
      <c r="E56" s="125">
        <v>98</v>
      </c>
      <c r="F56" s="162" t="s">
        <v>1229</v>
      </c>
      <c r="G56" s="163">
        <v>0.0006357638888888889</v>
      </c>
      <c r="H56" s="164">
        <f t="shared" si="0"/>
        <v>24</v>
      </c>
    </row>
    <row r="57" spans="1:8" ht="12.75">
      <c r="A57" s="123" t="s">
        <v>1230</v>
      </c>
      <c r="B57" s="124" t="s">
        <v>1231</v>
      </c>
      <c r="C57" s="125">
        <v>970228</v>
      </c>
      <c r="D57" s="162" t="s">
        <v>1232</v>
      </c>
      <c r="E57" s="125">
        <v>97</v>
      </c>
      <c r="F57" s="162" t="s">
        <v>1233</v>
      </c>
      <c r="G57" s="163">
        <v>0.0006439814814814815</v>
      </c>
      <c r="H57" s="164">
        <f t="shared" si="0"/>
        <v>25</v>
      </c>
    </row>
    <row r="58" spans="1:8" ht="12.75">
      <c r="A58" s="123" t="s">
        <v>1234</v>
      </c>
      <c r="B58" s="124" t="s">
        <v>1235</v>
      </c>
      <c r="C58" s="125">
        <v>990809</v>
      </c>
      <c r="D58" s="162" t="s">
        <v>1236</v>
      </c>
      <c r="E58" s="125">
        <v>99</v>
      </c>
      <c r="F58" s="162" t="s">
        <v>1237</v>
      </c>
      <c r="G58" s="163">
        <v>0.0006439814814814815</v>
      </c>
      <c r="H58" s="164">
        <f t="shared" si="0"/>
        <v>25</v>
      </c>
    </row>
    <row r="59" spans="1:8" ht="12.75">
      <c r="A59" s="123" t="s">
        <v>1238</v>
      </c>
      <c r="B59" s="124" t="s">
        <v>1239</v>
      </c>
      <c r="C59" s="125">
        <v>990514</v>
      </c>
      <c r="D59" s="162" t="s">
        <v>1240</v>
      </c>
      <c r="E59" s="125">
        <v>99</v>
      </c>
      <c r="F59" s="162" t="s">
        <v>1241</v>
      </c>
      <c r="G59" s="163">
        <v>0.0006483796296296297</v>
      </c>
      <c r="H59" s="164">
        <f t="shared" si="0"/>
        <v>27</v>
      </c>
    </row>
    <row r="60" spans="1:8" ht="12.75">
      <c r="A60" s="123" t="s">
        <v>1242</v>
      </c>
      <c r="B60" s="124" t="s">
        <v>1243</v>
      </c>
      <c r="C60" s="125">
        <v>971002</v>
      </c>
      <c r="D60" s="162" t="s">
        <v>1244</v>
      </c>
      <c r="E60" s="125">
        <v>97</v>
      </c>
      <c r="F60" s="162" t="s">
        <v>1245</v>
      </c>
      <c r="G60" s="163">
        <v>0.0006631944444444444</v>
      </c>
      <c r="H60" s="164">
        <f t="shared" si="0"/>
        <v>28</v>
      </c>
    </row>
    <row r="61" spans="1:8" ht="12.75">
      <c r="A61" s="123" t="s">
        <v>1246</v>
      </c>
      <c r="B61" s="124" t="s">
        <v>1247</v>
      </c>
      <c r="C61" s="125">
        <v>980526</v>
      </c>
      <c r="D61" s="162" t="s">
        <v>1248</v>
      </c>
      <c r="E61" s="125">
        <v>98</v>
      </c>
      <c r="F61" s="162" t="s">
        <v>1249</v>
      </c>
      <c r="G61" s="163">
        <v>0.0006721064814814814</v>
      </c>
      <c r="H61" s="164">
        <f t="shared" si="0"/>
        <v>29</v>
      </c>
    </row>
    <row r="62" spans="1:8" ht="12.75">
      <c r="A62" s="123" t="s">
        <v>1250</v>
      </c>
      <c r="B62" s="124" t="s">
        <v>1251</v>
      </c>
      <c r="C62" s="125">
        <v>990809</v>
      </c>
      <c r="D62" s="162" t="s">
        <v>1252</v>
      </c>
      <c r="E62" s="125">
        <v>99</v>
      </c>
      <c r="F62" s="162" t="s">
        <v>1253</v>
      </c>
      <c r="G62" s="163">
        <v>0.0006760416666666667</v>
      </c>
      <c r="H62" s="164">
        <f t="shared" si="0"/>
        <v>30</v>
      </c>
    </row>
    <row r="63" spans="1:8" ht="12.75">
      <c r="A63" s="123" t="s">
        <v>1254</v>
      </c>
      <c r="B63" s="124" t="s">
        <v>1255</v>
      </c>
      <c r="C63" s="125">
        <v>991210</v>
      </c>
      <c r="D63" s="162" t="s">
        <v>1256</v>
      </c>
      <c r="E63" s="125">
        <v>99</v>
      </c>
      <c r="F63" s="162" t="s">
        <v>1257</v>
      </c>
      <c r="G63" s="163">
        <v>0.0006893518518518519</v>
      </c>
      <c r="H63" s="164">
        <f t="shared" si="0"/>
        <v>31</v>
      </c>
    </row>
    <row r="64" spans="1:8" ht="12.75">
      <c r="A64" s="123" t="s">
        <v>1258</v>
      </c>
      <c r="B64" s="124" t="s">
        <v>1259</v>
      </c>
      <c r="C64" s="125">
        <v>991023</v>
      </c>
      <c r="D64" s="162" t="s">
        <v>1260</v>
      </c>
      <c r="E64" s="125">
        <v>99</v>
      </c>
      <c r="F64" s="162" t="s">
        <v>1261</v>
      </c>
      <c r="G64" s="163">
        <v>0.0006946759259259258</v>
      </c>
      <c r="H64" s="164">
        <f t="shared" si="0"/>
        <v>32</v>
      </c>
    </row>
    <row r="65" spans="1:8" ht="12.75">
      <c r="A65" s="123" t="s">
        <v>1262</v>
      </c>
      <c r="B65" s="124" t="s">
        <v>1263</v>
      </c>
      <c r="C65" s="125">
        <v>990704</v>
      </c>
      <c r="D65" s="162" t="s">
        <v>1264</v>
      </c>
      <c r="E65" s="125">
        <v>99</v>
      </c>
      <c r="F65" s="162" t="s">
        <v>1265</v>
      </c>
      <c r="G65" s="163">
        <v>0.0007062500000000002</v>
      </c>
      <c r="H65" s="164">
        <f t="shared" si="0"/>
        <v>33</v>
      </c>
    </row>
    <row r="66" spans="1:8" ht="12.75">
      <c r="A66" s="123" t="s">
        <v>1266</v>
      </c>
      <c r="B66" s="124" t="s">
        <v>1267</v>
      </c>
      <c r="C66" s="125">
        <v>990501</v>
      </c>
      <c r="D66" s="162" t="s">
        <v>1268</v>
      </c>
      <c r="E66" s="125">
        <v>99</v>
      </c>
      <c r="F66" s="162" t="s">
        <v>1269</v>
      </c>
      <c r="G66" s="163">
        <v>0.0007123842592592593</v>
      </c>
      <c r="H66" s="164">
        <f t="shared" si="0"/>
        <v>34</v>
      </c>
    </row>
    <row r="67" spans="1:8" ht="12.75">
      <c r="A67" s="123" t="s">
        <v>1270</v>
      </c>
      <c r="B67" s="124" t="s">
        <v>1271</v>
      </c>
      <c r="C67" s="125">
        <v>970329</v>
      </c>
      <c r="D67" s="162" t="s">
        <v>1272</v>
      </c>
      <c r="E67" s="125">
        <v>97</v>
      </c>
      <c r="F67" s="162" t="s">
        <v>1273</v>
      </c>
      <c r="G67" s="163">
        <v>0.0007228009259259259</v>
      </c>
      <c r="H67" s="164">
        <f t="shared" si="0"/>
        <v>35</v>
      </c>
    </row>
    <row r="68" spans="1:8" ht="12.75">
      <c r="A68" s="123" t="s">
        <v>1274</v>
      </c>
      <c r="B68" s="124" t="s">
        <v>1275</v>
      </c>
      <c r="C68" s="125">
        <v>991201</v>
      </c>
      <c r="D68" s="162" t="s">
        <v>1276</v>
      </c>
      <c r="E68" s="125">
        <v>99</v>
      </c>
      <c r="F68" s="162" t="s">
        <v>1277</v>
      </c>
      <c r="G68" s="163">
        <v>0.0007747685185185185</v>
      </c>
      <c r="H68" s="164">
        <f t="shared" si="0"/>
        <v>36</v>
      </c>
    </row>
    <row r="69" spans="1:8" ht="12.75">
      <c r="A69" s="123" t="s">
        <v>1278</v>
      </c>
      <c r="B69" s="124" t="s">
        <v>1279</v>
      </c>
      <c r="C69" s="125">
        <v>20001210</v>
      </c>
      <c r="D69" s="162" t="s">
        <v>1280</v>
      </c>
      <c r="E69" s="125">
        <v>2000</v>
      </c>
      <c r="F69" s="162" t="s">
        <v>1281</v>
      </c>
      <c r="G69" s="163">
        <v>0.0010805555555555555</v>
      </c>
      <c r="H69" s="164">
        <f t="shared" si="0"/>
        <v>37</v>
      </c>
    </row>
    <row r="70" spans="1:8" ht="12.75">
      <c r="A70" s="123" t="s">
        <v>1282</v>
      </c>
      <c r="B70" s="131" t="s">
        <v>1283</v>
      </c>
      <c r="C70" s="132">
        <v>990901</v>
      </c>
      <c r="D70" s="165" t="s">
        <v>1284</v>
      </c>
      <c r="E70" s="132">
        <v>99</v>
      </c>
      <c r="F70" s="165" t="s">
        <v>1285</v>
      </c>
      <c r="G70" s="166">
        <v>0.002013657407407407</v>
      </c>
      <c r="H70" s="167">
        <f t="shared" si="0"/>
        <v>38</v>
      </c>
    </row>
    <row r="71" spans="1:23" s="49" customFormat="1" ht="12.75">
      <c r="A71" s="46"/>
      <c r="B71" s="136" t="s">
        <v>1286</v>
      </c>
      <c r="C71" s="137">
        <v>991129</v>
      </c>
      <c r="D71" s="168" t="s">
        <v>1287</v>
      </c>
      <c r="E71" s="137">
        <v>99</v>
      </c>
      <c r="F71" s="168" t="s">
        <v>1288</v>
      </c>
      <c r="G71" s="169">
        <v>0.0006179398148148149</v>
      </c>
      <c r="H71" s="170" t="s">
        <v>1289</v>
      </c>
      <c r="I71" s="171"/>
      <c r="J71" s="171"/>
      <c r="K71" s="171"/>
      <c r="L71" s="171"/>
      <c r="M71" s="171"/>
      <c r="N71" s="93"/>
      <c r="O71" s="171"/>
      <c r="P71" s="171"/>
      <c r="Q71" s="171"/>
      <c r="R71" s="171"/>
      <c r="S71" s="93"/>
      <c r="T71" s="93"/>
      <c r="U71" s="171"/>
      <c r="V71" s="93"/>
      <c r="W71" s="93"/>
    </row>
    <row r="72" spans="1:23" s="49" customFormat="1" ht="12.75">
      <c r="A72" s="46"/>
      <c r="B72" s="136" t="s">
        <v>1290</v>
      </c>
      <c r="C72" s="137">
        <v>991102</v>
      </c>
      <c r="D72" s="168" t="s">
        <v>1291</v>
      </c>
      <c r="E72" s="137">
        <v>99</v>
      </c>
      <c r="F72" s="168" t="s">
        <v>1292</v>
      </c>
      <c r="G72" s="169"/>
      <c r="H72" s="170" t="s">
        <v>1293</v>
      </c>
      <c r="I72" s="171"/>
      <c r="J72" s="171"/>
      <c r="K72" s="171"/>
      <c r="L72" s="171"/>
      <c r="M72" s="171"/>
      <c r="N72" s="93"/>
      <c r="O72" s="171"/>
      <c r="P72" s="171"/>
      <c r="Q72" s="171"/>
      <c r="R72" s="171"/>
      <c r="S72" s="93"/>
      <c r="T72" s="93"/>
      <c r="U72" s="171"/>
      <c r="V72" s="93"/>
      <c r="W72" s="93"/>
    </row>
    <row r="73" spans="1:8" ht="15">
      <c r="A73" s="13" t="s">
        <v>1294</v>
      </c>
      <c r="B73" s="13"/>
      <c r="C73" s="13"/>
      <c r="D73" s="13"/>
      <c r="E73" s="13"/>
      <c r="F73" s="13"/>
      <c r="G73" s="13"/>
      <c r="H73" s="13"/>
    </row>
    <row r="74" spans="1:8" ht="12.75">
      <c r="A74" s="106" t="s">
        <v>1295</v>
      </c>
      <c r="B74" s="107" t="s">
        <v>1296</v>
      </c>
      <c r="C74" s="108" t="s">
        <v>1297</v>
      </c>
      <c r="D74" s="109" t="s">
        <v>1298</v>
      </c>
      <c r="E74" s="108" t="s">
        <v>1299</v>
      </c>
      <c r="F74" s="109" t="s">
        <v>1300</v>
      </c>
      <c r="G74" s="110" t="s">
        <v>1301</v>
      </c>
      <c r="H74" s="111" t="s">
        <v>1302</v>
      </c>
    </row>
    <row r="75" spans="1:8" ht="12.75">
      <c r="A75" s="172" t="s">
        <v>1303</v>
      </c>
      <c r="B75" s="172" t="s">
        <v>1304</v>
      </c>
      <c r="C75" s="173">
        <v>950110</v>
      </c>
      <c r="D75" s="174" t="s">
        <v>1305</v>
      </c>
      <c r="E75" s="173">
        <v>95</v>
      </c>
      <c r="F75" s="174" t="s">
        <v>1306</v>
      </c>
      <c r="G75" s="175">
        <v>0.0004984953703703704</v>
      </c>
      <c r="H75" s="167">
        <f aca="true" t="shared" si="1" ref="H75:H104">RANK(G75,$G$75:$G$105,1)</f>
        <v>1</v>
      </c>
    </row>
    <row r="76" spans="1:8" ht="12.75">
      <c r="A76" s="172" t="s">
        <v>1307</v>
      </c>
      <c r="B76" s="172" t="s">
        <v>1308</v>
      </c>
      <c r="C76" s="173">
        <v>950226</v>
      </c>
      <c r="D76" s="174" t="s">
        <v>1309</v>
      </c>
      <c r="E76" s="173">
        <v>95</v>
      </c>
      <c r="F76" s="174" t="s">
        <v>1310</v>
      </c>
      <c r="G76" s="175">
        <v>0.0004989583333333334</v>
      </c>
      <c r="H76" s="167">
        <f t="shared" si="1"/>
        <v>2</v>
      </c>
    </row>
    <row r="77" spans="1:8" ht="12.75">
      <c r="A77" s="172" t="s">
        <v>1311</v>
      </c>
      <c r="B77" s="172" t="s">
        <v>1312</v>
      </c>
      <c r="C77" s="173">
        <v>960112</v>
      </c>
      <c r="D77" s="174" t="s">
        <v>1313</v>
      </c>
      <c r="E77" s="173">
        <v>96</v>
      </c>
      <c r="F77" s="174" t="s">
        <v>1314</v>
      </c>
      <c r="G77" s="175">
        <v>0.0004991898148148148</v>
      </c>
      <c r="H77" s="167">
        <f t="shared" si="1"/>
        <v>3</v>
      </c>
    </row>
    <row r="78" spans="1:8" ht="12.75">
      <c r="A78" s="176" t="s">
        <v>1315</v>
      </c>
      <c r="B78" s="176" t="s">
        <v>1316</v>
      </c>
      <c r="C78" s="60">
        <v>960601</v>
      </c>
      <c r="D78" s="61" t="s">
        <v>1317</v>
      </c>
      <c r="E78" s="60">
        <v>96</v>
      </c>
      <c r="F78" s="61" t="s">
        <v>1318</v>
      </c>
      <c r="G78" s="104">
        <v>0.0004996527777777778</v>
      </c>
      <c r="H78" s="167">
        <f t="shared" si="1"/>
        <v>4</v>
      </c>
    </row>
    <row r="79" spans="1:8" ht="12.75">
      <c r="A79" s="176" t="s">
        <v>1319</v>
      </c>
      <c r="B79" s="176" t="s">
        <v>1320</v>
      </c>
      <c r="C79" s="60">
        <v>950711</v>
      </c>
      <c r="D79" s="61" t="s">
        <v>1321</v>
      </c>
      <c r="E79" s="60">
        <v>95</v>
      </c>
      <c r="F79" s="61" t="s">
        <v>1322</v>
      </c>
      <c r="G79" s="104">
        <v>0.0005063657407407407</v>
      </c>
      <c r="H79" s="167">
        <f t="shared" si="1"/>
        <v>5</v>
      </c>
    </row>
    <row r="80" spans="1:8" ht="12.75">
      <c r="A80" s="176" t="s">
        <v>1323</v>
      </c>
      <c r="B80" s="176" t="s">
        <v>1324</v>
      </c>
      <c r="C80" s="60">
        <v>951211</v>
      </c>
      <c r="D80" s="61" t="s">
        <v>1325</v>
      </c>
      <c r="E80" s="60">
        <v>95</v>
      </c>
      <c r="F80" s="61" t="s">
        <v>1326</v>
      </c>
      <c r="G80" s="104">
        <v>0.0005090277777777777</v>
      </c>
      <c r="H80" s="167">
        <f t="shared" si="1"/>
        <v>6</v>
      </c>
    </row>
    <row r="81" spans="1:8" ht="12.75">
      <c r="A81" s="176" t="s">
        <v>1327</v>
      </c>
      <c r="B81" s="176" t="s">
        <v>1328</v>
      </c>
      <c r="C81" s="60">
        <v>960318</v>
      </c>
      <c r="D81" s="61" t="s">
        <v>1329</v>
      </c>
      <c r="E81" s="60">
        <v>96</v>
      </c>
      <c r="F81" s="61" t="s">
        <v>1330</v>
      </c>
      <c r="G81" s="104">
        <v>0.0005096064814814814</v>
      </c>
      <c r="H81" s="167">
        <f t="shared" si="1"/>
        <v>7</v>
      </c>
    </row>
    <row r="82" spans="1:8" ht="12.75">
      <c r="A82" s="176" t="s">
        <v>1331</v>
      </c>
      <c r="B82" s="176" t="s">
        <v>1332</v>
      </c>
      <c r="C82" s="60">
        <v>950703</v>
      </c>
      <c r="D82" s="61" t="s">
        <v>1333</v>
      </c>
      <c r="E82" s="60">
        <v>95</v>
      </c>
      <c r="F82" s="61" t="s">
        <v>1334</v>
      </c>
      <c r="G82" s="104">
        <v>0.0005138888888888889</v>
      </c>
      <c r="H82" s="167">
        <f t="shared" si="1"/>
        <v>8</v>
      </c>
    </row>
    <row r="83" spans="1:8" ht="12.75">
      <c r="A83" s="176" t="s">
        <v>1335</v>
      </c>
      <c r="B83" s="176" t="s">
        <v>1336</v>
      </c>
      <c r="C83" s="60">
        <v>960520</v>
      </c>
      <c r="D83" s="61" t="s">
        <v>1337</v>
      </c>
      <c r="E83" s="60">
        <v>96</v>
      </c>
      <c r="F83" s="61" t="s">
        <v>1338</v>
      </c>
      <c r="G83" s="104">
        <v>0.000514699074074074</v>
      </c>
      <c r="H83" s="167">
        <f t="shared" si="1"/>
        <v>9</v>
      </c>
    </row>
    <row r="84" spans="1:8" ht="12.75">
      <c r="A84" s="176" t="s">
        <v>1339</v>
      </c>
      <c r="B84" s="176" t="s">
        <v>1340</v>
      </c>
      <c r="C84" s="60">
        <v>950131</v>
      </c>
      <c r="D84" s="61" t="s">
        <v>1341</v>
      </c>
      <c r="E84" s="60">
        <v>95</v>
      </c>
      <c r="F84" s="61" t="s">
        <v>1342</v>
      </c>
      <c r="G84" s="104">
        <v>0.0005151620370370371</v>
      </c>
      <c r="H84" s="167">
        <f t="shared" si="1"/>
        <v>10</v>
      </c>
    </row>
    <row r="85" spans="1:8" ht="12.75">
      <c r="A85" s="176" t="s">
        <v>1343</v>
      </c>
      <c r="B85" s="176" t="s">
        <v>1344</v>
      </c>
      <c r="C85" s="60">
        <v>960919</v>
      </c>
      <c r="D85" s="61" t="s">
        <v>1345</v>
      </c>
      <c r="E85" s="60">
        <v>96</v>
      </c>
      <c r="F85" s="61" t="s">
        <v>1346</v>
      </c>
      <c r="G85" s="104">
        <v>0.0005212962962962963</v>
      </c>
      <c r="H85" s="167">
        <f t="shared" si="1"/>
        <v>11</v>
      </c>
    </row>
    <row r="86" spans="1:8" ht="12.75">
      <c r="A86" s="176" t="s">
        <v>1347</v>
      </c>
      <c r="B86" s="176" t="s">
        <v>1348</v>
      </c>
      <c r="C86" s="60">
        <v>960221</v>
      </c>
      <c r="D86" s="61" t="s">
        <v>1349</v>
      </c>
      <c r="E86" s="60">
        <v>96</v>
      </c>
      <c r="F86" s="61" t="s">
        <v>1350</v>
      </c>
      <c r="G86" s="104">
        <v>0.0005234953703703702</v>
      </c>
      <c r="H86" s="167">
        <f t="shared" si="1"/>
        <v>12</v>
      </c>
    </row>
    <row r="87" spans="1:8" ht="12.75">
      <c r="A87" s="176" t="s">
        <v>1351</v>
      </c>
      <c r="B87" s="176" t="s">
        <v>1352</v>
      </c>
      <c r="C87" s="60">
        <v>950729</v>
      </c>
      <c r="D87" s="61" t="s">
        <v>1353</v>
      </c>
      <c r="E87" s="60">
        <v>95</v>
      </c>
      <c r="F87" s="61" t="s">
        <v>1354</v>
      </c>
      <c r="G87" s="104">
        <v>0.0005268518518518519</v>
      </c>
      <c r="H87" s="167">
        <f t="shared" si="1"/>
        <v>13</v>
      </c>
    </row>
    <row r="88" spans="1:8" ht="12.75">
      <c r="A88" s="176" t="s">
        <v>1355</v>
      </c>
      <c r="B88" s="176" t="s">
        <v>1356</v>
      </c>
      <c r="C88" s="60">
        <v>951006</v>
      </c>
      <c r="D88" s="61" t="s">
        <v>1357</v>
      </c>
      <c r="E88" s="60">
        <v>95</v>
      </c>
      <c r="F88" s="61" t="s">
        <v>1358</v>
      </c>
      <c r="G88" s="104">
        <v>0.0005273148148148149</v>
      </c>
      <c r="H88" s="167">
        <f t="shared" si="1"/>
        <v>14</v>
      </c>
    </row>
    <row r="89" spans="1:8" ht="12.75">
      <c r="A89" s="176" t="s">
        <v>1359</v>
      </c>
      <c r="B89" s="176" t="s">
        <v>1360</v>
      </c>
      <c r="C89" s="60">
        <v>960818</v>
      </c>
      <c r="D89" s="61" t="s">
        <v>1361</v>
      </c>
      <c r="E89" s="60">
        <v>96</v>
      </c>
      <c r="F89" s="61" t="s">
        <v>1362</v>
      </c>
      <c r="G89" s="104">
        <v>0.000529050925925926</v>
      </c>
      <c r="H89" s="167">
        <f t="shared" si="1"/>
        <v>15</v>
      </c>
    </row>
    <row r="90" spans="1:8" ht="12.75">
      <c r="A90" s="176" t="s">
        <v>1363</v>
      </c>
      <c r="B90" s="176" t="s">
        <v>1364</v>
      </c>
      <c r="C90" s="60">
        <v>961120</v>
      </c>
      <c r="D90" s="61" t="s">
        <v>1365</v>
      </c>
      <c r="E90" s="60">
        <v>96</v>
      </c>
      <c r="F90" s="61" t="s">
        <v>1366</v>
      </c>
      <c r="G90" s="104">
        <v>0.000529050925925926</v>
      </c>
      <c r="H90" s="167">
        <f t="shared" si="1"/>
        <v>15</v>
      </c>
    </row>
    <row r="91" spans="1:8" ht="12.75">
      <c r="A91" s="176" t="s">
        <v>1367</v>
      </c>
      <c r="B91" s="176" t="s">
        <v>1368</v>
      </c>
      <c r="C91" s="60">
        <v>950927</v>
      </c>
      <c r="D91" s="61" t="s">
        <v>1369</v>
      </c>
      <c r="E91" s="60">
        <v>95</v>
      </c>
      <c r="F91" s="61" t="s">
        <v>1370</v>
      </c>
      <c r="G91" s="104">
        <v>0.0005326388888888889</v>
      </c>
      <c r="H91" s="167">
        <f t="shared" si="1"/>
        <v>17</v>
      </c>
    </row>
    <row r="92" spans="1:8" ht="12.75">
      <c r="A92" s="176" t="s">
        <v>1371</v>
      </c>
      <c r="B92" s="176" t="s">
        <v>1372</v>
      </c>
      <c r="C92" s="60">
        <v>950512</v>
      </c>
      <c r="D92" s="61" t="s">
        <v>1373</v>
      </c>
      <c r="E92" s="60">
        <v>95</v>
      </c>
      <c r="F92" s="61" t="s">
        <v>1374</v>
      </c>
      <c r="G92" s="104">
        <v>0.0005340277777777778</v>
      </c>
      <c r="H92" s="167">
        <f t="shared" si="1"/>
        <v>18</v>
      </c>
    </row>
    <row r="93" spans="1:8" ht="12.75">
      <c r="A93" s="176" t="s">
        <v>1375</v>
      </c>
      <c r="B93" s="176" t="s">
        <v>1376</v>
      </c>
      <c r="C93" s="60">
        <v>950104</v>
      </c>
      <c r="D93" s="61" t="s">
        <v>1377</v>
      </c>
      <c r="E93" s="60">
        <v>95</v>
      </c>
      <c r="F93" s="61" t="s">
        <v>1378</v>
      </c>
      <c r="G93" s="104">
        <v>0.0005361111111111111</v>
      </c>
      <c r="H93" s="167">
        <f t="shared" si="1"/>
        <v>19</v>
      </c>
    </row>
    <row r="94" spans="1:8" ht="12.75">
      <c r="A94" s="176" t="s">
        <v>1379</v>
      </c>
      <c r="B94" s="176" t="s">
        <v>1380</v>
      </c>
      <c r="C94" s="60">
        <v>960510</v>
      </c>
      <c r="D94" s="61" t="s">
        <v>1381</v>
      </c>
      <c r="E94" s="60">
        <v>96</v>
      </c>
      <c r="F94" s="61" t="s">
        <v>1382</v>
      </c>
      <c r="G94" s="104">
        <v>0.0005396990740740741</v>
      </c>
      <c r="H94" s="167">
        <f t="shared" si="1"/>
        <v>20</v>
      </c>
    </row>
    <row r="95" spans="1:8" ht="12.75">
      <c r="A95" s="176" t="s">
        <v>1383</v>
      </c>
      <c r="B95" s="176" t="s">
        <v>1384</v>
      </c>
      <c r="C95" s="60">
        <v>960606</v>
      </c>
      <c r="D95" s="61" t="s">
        <v>1385</v>
      </c>
      <c r="E95" s="60">
        <v>96</v>
      </c>
      <c r="F95" s="61" t="s">
        <v>1386</v>
      </c>
      <c r="G95" s="104">
        <v>0.000544675925925926</v>
      </c>
      <c r="H95" s="167">
        <f t="shared" si="1"/>
        <v>21</v>
      </c>
    </row>
    <row r="96" spans="1:8" ht="12.75">
      <c r="A96" s="176" t="s">
        <v>1387</v>
      </c>
      <c r="B96" s="176" t="s">
        <v>1388</v>
      </c>
      <c r="C96" s="60">
        <v>960602</v>
      </c>
      <c r="D96" s="61" t="s">
        <v>1389</v>
      </c>
      <c r="E96" s="60">
        <v>96</v>
      </c>
      <c r="F96" s="61" t="s">
        <v>1390</v>
      </c>
      <c r="G96" s="104">
        <v>0.000550925925925926</v>
      </c>
      <c r="H96" s="167">
        <f t="shared" si="1"/>
        <v>22</v>
      </c>
    </row>
    <row r="97" spans="1:8" ht="12.75">
      <c r="A97" s="176" t="s">
        <v>1391</v>
      </c>
      <c r="B97" s="176" t="s">
        <v>1392</v>
      </c>
      <c r="C97" s="60">
        <v>960814</v>
      </c>
      <c r="D97" s="61" t="s">
        <v>1393</v>
      </c>
      <c r="E97" s="60">
        <v>96</v>
      </c>
      <c r="F97" s="61" t="s">
        <v>1394</v>
      </c>
      <c r="G97" s="104">
        <v>0.0005576388888888889</v>
      </c>
      <c r="H97" s="167">
        <f t="shared" si="1"/>
        <v>23</v>
      </c>
    </row>
    <row r="98" spans="1:8" ht="12.75">
      <c r="A98" s="176" t="s">
        <v>1395</v>
      </c>
      <c r="B98" s="176" t="s">
        <v>1396</v>
      </c>
      <c r="C98" s="60">
        <v>960411</v>
      </c>
      <c r="D98" s="61" t="s">
        <v>1397</v>
      </c>
      <c r="E98" s="60">
        <v>96</v>
      </c>
      <c r="F98" s="61" t="s">
        <v>1398</v>
      </c>
      <c r="G98" s="104">
        <v>0.0005621527777777778</v>
      </c>
      <c r="H98" s="167">
        <f t="shared" si="1"/>
        <v>24</v>
      </c>
    </row>
    <row r="99" spans="1:8" ht="12.75">
      <c r="A99" s="176" t="s">
        <v>1399</v>
      </c>
      <c r="B99" s="176" t="s">
        <v>1400</v>
      </c>
      <c r="C99" s="60">
        <v>950607</v>
      </c>
      <c r="D99" s="61" t="s">
        <v>1401</v>
      </c>
      <c r="E99" s="60">
        <v>95</v>
      </c>
      <c r="F99" s="61" t="s">
        <v>1402</v>
      </c>
      <c r="G99" s="104">
        <v>0.0005645833333333334</v>
      </c>
      <c r="H99" s="167">
        <f t="shared" si="1"/>
        <v>25</v>
      </c>
    </row>
    <row r="100" spans="1:8" ht="12.75">
      <c r="A100" s="176" t="s">
        <v>1403</v>
      </c>
      <c r="B100" s="176" t="s">
        <v>1404</v>
      </c>
      <c r="C100" s="60">
        <v>950716</v>
      </c>
      <c r="D100" s="61" t="s">
        <v>1405</v>
      </c>
      <c r="E100" s="60">
        <v>95</v>
      </c>
      <c r="F100" s="61" t="s">
        <v>1406</v>
      </c>
      <c r="G100" s="104">
        <v>0.0005649305555555556</v>
      </c>
      <c r="H100" s="167">
        <f t="shared" si="1"/>
        <v>26</v>
      </c>
    </row>
    <row r="101" spans="1:8" ht="12.75">
      <c r="A101" s="176" t="s">
        <v>1407</v>
      </c>
      <c r="B101" s="176" t="s">
        <v>1408</v>
      </c>
      <c r="C101" s="60">
        <v>960406</v>
      </c>
      <c r="D101" s="61" t="s">
        <v>1409</v>
      </c>
      <c r="E101" s="60">
        <v>96</v>
      </c>
      <c r="F101" s="61" t="s">
        <v>1410</v>
      </c>
      <c r="G101" s="104">
        <v>0.0005659722222222222</v>
      </c>
      <c r="H101" s="167">
        <f t="shared" si="1"/>
        <v>27</v>
      </c>
    </row>
    <row r="102" spans="1:8" ht="12.75">
      <c r="A102" s="176" t="s">
        <v>1411</v>
      </c>
      <c r="B102" s="176" t="s">
        <v>1412</v>
      </c>
      <c r="C102" s="60">
        <v>950329</v>
      </c>
      <c r="D102" s="61" t="s">
        <v>1413</v>
      </c>
      <c r="E102" s="60">
        <v>95</v>
      </c>
      <c r="F102" s="61" t="s">
        <v>1414</v>
      </c>
      <c r="G102" s="104">
        <v>0.0006085648148148148</v>
      </c>
      <c r="H102" s="167">
        <f t="shared" si="1"/>
        <v>28</v>
      </c>
    </row>
    <row r="103" spans="1:8" ht="12.75">
      <c r="A103" s="176" t="s">
        <v>1415</v>
      </c>
      <c r="B103" s="176" t="s">
        <v>1416</v>
      </c>
      <c r="C103" s="60">
        <v>951022</v>
      </c>
      <c r="D103" s="61" t="s">
        <v>1417</v>
      </c>
      <c r="E103" s="60">
        <v>95</v>
      </c>
      <c r="F103" s="61" t="s">
        <v>1418</v>
      </c>
      <c r="G103" s="104">
        <v>0.0007280092592592593</v>
      </c>
      <c r="H103" s="167">
        <f t="shared" si="1"/>
        <v>29</v>
      </c>
    </row>
    <row r="104" spans="1:8" ht="12.75">
      <c r="A104" s="176" t="s">
        <v>1419</v>
      </c>
      <c r="B104" s="176" t="s">
        <v>1420</v>
      </c>
      <c r="C104" s="60">
        <v>960330</v>
      </c>
      <c r="D104" s="61" t="s">
        <v>1421</v>
      </c>
      <c r="E104" s="60">
        <v>96</v>
      </c>
      <c r="F104" s="61" t="s">
        <v>1422</v>
      </c>
      <c r="G104" s="104">
        <v>0.0008828703703703703</v>
      </c>
      <c r="H104" s="167">
        <f t="shared" si="1"/>
        <v>30</v>
      </c>
    </row>
    <row r="105" spans="1:23" s="49" customFormat="1" ht="12.75">
      <c r="A105" s="49"/>
      <c r="B105" s="177" t="s">
        <v>1423</v>
      </c>
      <c r="C105" s="178">
        <v>950429</v>
      </c>
      <c r="D105" s="93" t="s">
        <v>1424</v>
      </c>
      <c r="E105" s="178">
        <v>95</v>
      </c>
      <c r="F105" s="93" t="s">
        <v>1425</v>
      </c>
      <c r="G105" s="179"/>
      <c r="H105" s="180" t="s">
        <v>1426</v>
      </c>
      <c r="I105" s="171"/>
      <c r="J105" s="171"/>
      <c r="K105" s="171"/>
      <c r="L105" s="171"/>
      <c r="M105" s="171"/>
      <c r="N105" s="93"/>
      <c r="O105" s="171"/>
      <c r="P105" s="171"/>
      <c r="Q105" s="171"/>
      <c r="R105" s="171"/>
      <c r="S105" s="93"/>
      <c r="T105" s="93"/>
      <c r="U105" s="171"/>
      <c r="V105" s="93"/>
      <c r="W105" s="93"/>
    </row>
  </sheetData>
  <mergeCells count="3">
    <mergeCell ref="A1:B1"/>
    <mergeCell ref="A30:H30"/>
    <mergeCell ref="A73:H73"/>
  </mergeCells>
  <printOptions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Header>&amp;CVýsledkovka - Závod MSLS Stop Drogy</oddHeader>
    <oddFooter>&amp;CStrana &amp;P z &amp;N</oddFooter>
  </headerFooter>
  <rowBreaks count="1" manualBreakCount="1">
    <brk id="72" max="255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H7" sqref="H7"/>
    </sheetView>
  </sheetViews>
  <sheetFormatPr defaultColWidth="9.00390625" defaultRowHeight="12.75"/>
  <cols>
    <col min="1" max="1" width="7.00390625" style="59" customWidth="1"/>
    <col min="2" max="2" width="6.25390625" style="59" customWidth="1"/>
    <col min="3" max="3" width="11.75390625" style="61" customWidth="1"/>
    <col min="4" max="4" width="24.875" style="61" customWidth="1"/>
    <col min="5" max="5" width="6.625" style="61" customWidth="1"/>
    <col min="6" max="6" width="24.25390625" style="61" customWidth="1"/>
    <col min="7" max="7" width="9.625" style="103" customWidth="1"/>
    <col min="8" max="8" width="7.00390625" style="61" customWidth="1"/>
    <col min="9" max="256" width="9.125" style="0" customWidth="1"/>
  </cols>
  <sheetData>
    <row r="1" spans="1:6" ht="12.75">
      <c r="A1" s="64">
        <v>38795</v>
      </c>
      <c r="B1" s="64"/>
      <c r="C1" s="60"/>
      <c r="D1" s="61" t="s">
        <v>1427</v>
      </c>
      <c r="E1" s="62"/>
      <c r="F1" s="70" t="s">
        <v>1428</v>
      </c>
    </row>
    <row r="2" spans="1:5" ht="12.75">
      <c r="A2" s="66"/>
      <c r="C2" s="60"/>
      <c r="E2" s="62"/>
    </row>
    <row r="3" spans="1:6" ht="12.75">
      <c r="A3" s="66"/>
      <c r="C3" s="60"/>
      <c r="D3" s="70" t="s">
        <v>1429</v>
      </c>
      <c r="E3" s="61"/>
      <c r="F3" s="104" t="s">
        <v>1430</v>
      </c>
    </row>
    <row r="4" spans="3:5" ht="12.75">
      <c r="C4" s="60"/>
      <c r="E4" s="62"/>
    </row>
    <row r="5" spans="3:5" ht="15">
      <c r="C5" s="60"/>
      <c r="D5" s="61" t="s">
        <v>1431</v>
      </c>
      <c r="E5" s="62"/>
    </row>
    <row r="6" spans="3:5" ht="12.75">
      <c r="C6" s="60"/>
      <c r="E6" s="62"/>
    </row>
    <row r="7" spans="3:6" ht="12.75">
      <c r="C7" s="60"/>
      <c r="D7" s="61" t="s">
        <v>1432</v>
      </c>
      <c r="E7" s="62"/>
      <c r="F7" s="61" t="s">
        <v>1433</v>
      </c>
    </row>
    <row r="8" spans="3:6" ht="12.75">
      <c r="C8" s="60"/>
      <c r="D8" s="61" t="s">
        <v>1434</v>
      </c>
      <c r="E8" s="62"/>
      <c r="F8" s="61" t="s">
        <v>1435</v>
      </c>
    </row>
    <row r="9" spans="3:5" ht="12.75">
      <c r="C9" s="60"/>
      <c r="D9" s="61" t="s">
        <v>1436</v>
      </c>
      <c r="E9" s="62"/>
    </row>
    <row r="10" spans="3:6" ht="12.75">
      <c r="C10" s="60"/>
      <c r="D10" s="61" t="s">
        <v>1437</v>
      </c>
      <c r="E10" s="62"/>
      <c r="F10" s="61" t="s">
        <v>1438</v>
      </c>
    </row>
    <row r="11" spans="3:5" ht="12.75">
      <c r="C11" s="60"/>
      <c r="E11" s="62"/>
    </row>
    <row r="12" spans="3:5" ht="15">
      <c r="C12" s="60"/>
      <c r="D12" s="61" t="s">
        <v>1439</v>
      </c>
      <c r="E12" s="62"/>
    </row>
    <row r="13" spans="3:5" ht="12.75">
      <c r="C13" s="60"/>
      <c r="E13" s="62"/>
    </row>
    <row r="14" spans="1:5" ht="12.75">
      <c r="A14" s="59" t="s">
        <v>1440</v>
      </c>
      <c r="C14" s="60"/>
      <c r="D14" s="61" t="s">
        <v>1441</v>
      </c>
      <c r="E14" s="62"/>
    </row>
    <row r="15" spans="1:5" ht="12.75">
      <c r="A15" s="59" t="s">
        <v>1442</v>
      </c>
      <c r="C15" s="60"/>
      <c r="D15" s="61" t="s">
        <v>1443</v>
      </c>
      <c r="E15" s="62"/>
    </row>
    <row r="16" spans="1:5" ht="12.75">
      <c r="A16" s="59" t="s">
        <v>1444</v>
      </c>
      <c r="C16" s="60"/>
      <c r="D16" s="68">
        <f>518+150</f>
        <v>668</v>
      </c>
      <c r="E16" s="62"/>
    </row>
    <row r="17" spans="1:5" ht="12.75">
      <c r="A17" s="59" t="s">
        <v>1445</v>
      </c>
      <c r="C17" s="60"/>
      <c r="D17" s="68">
        <v>518</v>
      </c>
      <c r="E17" s="62"/>
    </row>
    <row r="18" spans="1:5" ht="12.75">
      <c r="A18" s="59" t="s">
        <v>1446</v>
      </c>
      <c r="C18" s="60"/>
      <c r="D18" s="68">
        <f>D16-D17</f>
        <v>150</v>
      </c>
      <c r="E18" s="62"/>
    </row>
    <row r="19" spans="1:5" ht="12.75">
      <c r="A19" s="59" t="s">
        <v>1447</v>
      </c>
      <c r="C19" s="60"/>
      <c r="D19" s="61" t="s">
        <v>1448</v>
      </c>
      <c r="E19" s="62"/>
    </row>
    <row r="20" spans="1:5" ht="12.75">
      <c r="A20" s="59" t="s">
        <v>1449</v>
      </c>
      <c r="C20" s="60"/>
      <c r="D20" s="62"/>
      <c r="E20" s="62"/>
    </row>
    <row r="21" spans="1:6" ht="12.75">
      <c r="A21" s="59" t="s">
        <v>1450</v>
      </c>
      <c r="B21" s="69"/>
      <c r="C21" s="70" t="s">
        <v>1451</v>
      </c>
      <c r="D21" s="61" t="s">
        <v>1452</v>
      </c>
      <c r="E21" s="62"/>
      <c r="F21" s="62"/>
    </row>
    <row r="22" spans="2:6" ht="12.75">
      <c r="B22" s="69"/>
      <c r="C22" s="70" t="s">
        <v>1453</v>
      </c>
      <c r="D22" s="62" t="s">
        <v>1454</v>
      </c>
      <c r="E22" s="62"/>
      <c r="F22" s="62"/>
    </row>
    <row r="23" spans="2:6" ht="12.75">
      <c r="B23" s="69"/>
      <c r="C23" s="70" t="s">
        <v>1455</v>
      </c>
      <c r="D23" s="61" t="s">
        <v>1456</v>
      </c>
      <c r="E23" s="62"/>
      <c r="F23" s="62"/>
    </row>
    <row r="24" spans="2:5" ht="12.75">
      <c r="B24" s="69"/>
      <c r="C24" s="70"/>
      <c r="E24" s="62"/>
    </row>
    <row r="25" spans="1:5" ht="12.75">
      <c r="A25" s="59" t="s">
        <v>1457</v>
      </c>
      <c r="B25" s="59"/>
      <c r="C25" s="71" t="s">
        <v>1458</v>
      </c>
      <c r="E25" s="62"/>
    </row>
    <row r="26" spans="1:5" ht="12.75">
      <c r="A26" s="59" t="s">
        <v>1459</v>
      </c>
      <c r="B26" s="59"/>
      <c r="C26" s="71" t="s">
        <v>1460</v>
      </c>
      <c r="E26" s="62"/>
    </row>
    <row r="27" spans="1:5" ht="12.75">
      <c r="A27" s="59" t="s">
        <v>1461</v>
      </c>
      <c r="B27" s="59"/>
      <c r="C27" s="62">
        <v>0</v>
      </c>
      <c r="E27" s="62"/>
    </row>
    <row r="28" spans="1:5" ht="12.75">
      <c r="A28" s="59" t="s">
        <v>1462</v>
      </c>
      <c r="B28" s="59"/>
      <c r="C28" s="62">
        <v>-2</v>
      </c>
      <c r="E28" s="62"/>
    </row>
    <row r="29" spans="3:5" ht="12.75">
      <c r="C29" s="60"/>
      <c r="E29" s="62"/>
    </row>
    <row r="30" spans="1:8" ht="15">
      <c r="A30" s="72" t="s">
        <v>1463</v>
      </c>
      <c r="B30" s="72"/>
      <c r="C30" s="72"/>
      <c r="D30" s="72"/>
      <c r="E30" s="72"/>
      <c r="F30" s="72"/>
      <c r="G30" s="72"/>
      <c r="H30" s="72"/>
    </row>
    <row r="31" spans="3:5" ht="12.75">
      <c r="C31" s="60"/>
      <c r="E31" s="62"/>
    </row>
    <row r="32" spans="1:8" ht="12.75">
      <c r="A32" s="106" t="s">
        <v>1464</v>
      </c>
      <c r="B32" s="107" t="s">
        <v>1465</v>
      </c>
      <c r="C32" s="108" t="s">
        <v>1466</v>
      </c>
      <c r="D32" s="109" t="s">
        <v>1467</v>
      </c>
      <c r="E32" s="108" t="s">
        <v>1468</v>
      </c>
      <c r="F32" s="109" t="s">
        <v>1469</v>
      </c>
      <c r="G32" s="110" t="s">
        <v>1470</v>
      </c>
      <c r="H32" s="111" t="s">
        <v>1471</v>
      </c>
    </row>
    <row r="33" spans="1:8" ht="12.75">
      <c r="A33" s="181" t="s">
        <v>1472</v>
      </c>
      <c r="B33" s="182">
        <v>24</v>
      </c>
      <c r="C33" s="183">
        <v>976208</v>
      </c>
      <c r="D33" s="184" t="s">
        <v>1473</v>
      </c>
      <c r="E33" s="183">
        <v>97</v>
      </c>
      <c r="F33" s="184" t="s">
        <v>1474</v>
      </c>
      <c r="G33" s="185">
        <v>0.0005023148148148147</v>
      </c>
      <c r="H33" s="128">
        <f aca="true" t="shared" si="0" ref="H33:H66">RANK(G33,$G$33:$G$72,1)</f>
        <v>1</v>
      </c>
    </row>
    <row r="34" spans="1:8" ht="12.75">
      <c r="A34" s="181" t="s">
        <v>1475</v>
      </c>
      <c r="B34" s="186">
        <v>11</v>
      </c>
      <c r="C34" s="187">
        <v>985811</v>
      </c>
      <c r="D34" s="188" t="s">
        <v>1476</v>
      </c>
      <c r="E34" s="187">
        <v>98</v>
      </c>
      <c r="F34" s="188" t="s">
        <v>1477</v>
      </c>
      <c r="G34" s="189">
        <v>0.0005168981481481482</v>
      </c>
      <c r="H34" s="128">
        <f t="shared" si="0"/>
        <v>2</v>
      </c>
    </row>
    <row r="35" spans="1:8" ht="12.75">
      <c r="A35" s="181" t="s">
        <v>1478</v>
      </c>
      <c r="B35" s="186">
        <v>39</v>
      </c>
      <c r="C35" s="187">
        <v>975112</v>
      </c>
      <c r="D35" s="188" t="s">
        <v>1479</v>
      </c>
      <c r="E35" s="187">
        <v>97</v>
      </c>
      <c r="F35" s="188" t="s">
        <v>1480</v>
      </c>
      <c r="G35" s="189">
        <v>0.0005226851851851852</v>
      </c>
      <c r="H35" s="128">
        <f t="shared" si="0"/>
        <v>3</v>
      </c>
    </row>
    <row r="36" spans="1:8" ht="12.75">
      <c r="A36" s="123" t="s">
        <v>1481</v>
      </c>
      <c r="B36" s="124">
        <v>29</v>
      </c>
      <c r="C36" s="125">
        <v>975729</v>
      </c>
      <c r="D36" s="126" t="s">
        <v>1482</v>
      </c>
      <c r="E36" s="125">
        <v>97</v>
      </c>
      <c r="F36" s="126" t="s">
        <v>1483</v>
      </c>
      <c r="G36" s="127">
        <v>0.0005304398148148147</v>
      </c>
      <c r="H36" s="128">
        <f t="shared" si="0"/>
        <v>4</v>
      </c>
    </row>
    <row r="37" spans="1:8" ht="12.75">
      <c r="A37" s="123" t="s">
        <v>1484</v>
      </c>
      <c r="B37" s="124">
        <v>38</v>
      </c>
      <c r="C37" s="125">
        <v>975221</v>
      </c>
      <c r="D37" s="126" t="s">
        <v>1485</v>
      </c>
      <c r="E37" s="125">
        <v>97</v>
      </c>
      <c r="F37" s="126" t="s">
        <v>1486</v>
      </c>
      <c r="G37" s="127">
        <v>0.0005474537037037038</v>
      </c>
      <c r="H37" s="128">
        <f t="shared" si="0"/>
        <v>5</v>
      </c>
    </row>
    <row r="38" spans="1:8" ht="12.75">
      <c r="A38" s="123" t="s">
        <v>1487</v>
      </c>
      <c r="B38" s="124">
        <v>31</v>
      </c>
      <c r="C38" s="125">
        <v>975708</v>
      </c>
      <c r="D38" s="126" t="s">
        <v>1488</v>
      </c>
      <c r="E38" s="125">
        <v>97</v>
      </c>
      <c r="F38" s="126" t="s">
        <v>1489</v>
      </c>
      <c r="G38" s="127">
        <v>0.0005549768518518519</v>
      </c>
      <c r="H38" s="128">
        <f t="shared" si="0"/>
        <v>6</v>
      </c>
    </row>
    <row r="39" spans="1:8" ht="12.75">
      <c r="A39" s="123" t="s">
        <v>1490</v>
      </c>
      <c r="B39" s="124">
        <v>26</v>
      </c>
      <c r="C39" s="125">
        <v>975802</v>
      </c>
      <c r="D39" s="126" t="s">
        <v>1491</v>
      </c>
      <c r="E39" s="125">
        <v>97</v>
      </c>
      <c r="F39" s="126" t="s">
        <v>1492</v>
      </c>
      <c r="G39" s="127">
        <v>0.0005555555555555556</v>
      </c>
      <c r="H39" s="128">
        <f t="shared" si="0"/>
        <v>7</v>
      </c>
    </row>
    <row r="40" spans="1:8" ht="12.75">
      <c r="A40" s="123" t="s">
        <v>1493</v>
      </c>
      <c r="B40" s="124">
        <v>16</v>
      </c>
      <c r="C40" s="125">
        <v>985502</v>
      </c>
      <c r="D40" s="126" t="s">
        <v>1494</v>
      </c>
      <c r="E40" s="125">
        <v>98</v>
      </c>
      <c r="F40" s="126" t="s">
        <v>1495</v>
      </c>
      <c r="G40" s="127">
        <v>0.0005604166666666666</v>
      </c>
      <c r="H40" s="128">
        <f t="shared" si="0"/>
        <v>8</v>
      </c>
    </row>
    <row r="41" spans="1:8" ht="12.75">
      <c r="A41" s="123" t="s">
        <v>1496</v>
      </c>
      <c r="B41" s="124">
        <v>32</v>
      </c>
      <c r="C41" s="125">
        <v>975625</v>
      </c>
      <c r="D41" s="126" t="s">
        <v>1497</v>
      </c>
      <c r="E41" s="125">
        <v>97</v>
      </c>
      <c r="F41" s="126" t="s">
        <v>1498</v>
      </c>
      <c r="G41" s="127">
        <v>0.0005638888888888888</v>
      </c>
      <c r="H41" s="128">
        <f t="shared" si="0"/>
        <v>9</v>
      </c>
    </row>
    <row r="42" spans="1:8" ht="12.75">
      <c r="A42" s="123" t="s">
        <v>1499</v>
      </c>
      <c r="B42" s="124">
        <v>20</v>
      </c>
      <c r="C42" s="125">
        <v>985424</v>
      </c>
      <c r="D42" s="126" t="s">
        <v>1500</v>
      </c>
      <c r="E42" s="125">
        <v>98</v>
      </c>
      <c r="F42" s="126" t="s">
        <v>1501</v>
      </c>
      <c r="G42" s="127">
        <v>0.0005807870370370371</v>
      </c>
      <c r="H42" s="128">
        <f t="shared" si="0"/>
        <v>10</v>
      </c>
    </row>
    <row r="43" spans="1:8" ht="12.75">
      <c r="A43" s="123" t="s">
        <v>1502</v>
      </c>
      <c r="B43" s="124">
        <v>6</v>
      </c>
      <c r="C43" s="125">
        <v>986220</v>
      </c>
      <c r="D43" s="126" t="s">
        <v>1503</v>
      </c>
      <c r="E43" s="125">
        <v>98</v>
      </c>
      <c r="F43" s="126" t="s">
        <v>1504</v>
      </c>
      <c r="G43" s="127">
        <v>0.0005836805555555556</v>
      </c>
      <c r="H43" s="128">
        <f t="shared" si="0"/>
        <v>11</v>
      </c>
    </row>
    <row r="44" spans="1:8" ht="12.75">
      <c r="A44" s="123" t="s">
        <v>1505</v>
      </c>
      <c r="B44" s="124">
        <v>18</v>
      </c>
      <c r="C44" s="125">
        <v>985501</v>
      </c>
      <c r="D44" s="126" t="s">
        <v>1506</v>
      </c>
      <c r="E44" s="125">
        <v>98</v>
      </c>
      <c r="F44" s="126" t="s">
        <v>1507</v>
      </c>
      <c r="G44" s="127">
        <v>0.0005865740740740741</v>
      </c>
      <c r="H44" s="128">
        <f t="shared" si="0"/>
        <v>12</v>
      </c>
    </row>
    <row r="45" spans="1:8" ht="12.75">
      <c r="A45" s="123" t="s">
        <v>1508</v>
      </c>
      <c r="B45" s="124">
        <v>17</v>
      </c>
      <c r="C45" s="125">
        <v>985502</v>
      </c>
      <c r="D45" s="126" t="s">
        <v>1509</v>
      </c>
      <c r="E45" s="125">
        <v>98</v>
      </c>
      <c r="F45" s="126" t="s">
        <v>1510</v>
      </c>
      <c r="G45" s="127">
        <v>0.0005875</v>
      </c>
      <c r="H45" s="128">
        <f t="shared" si="0"/>
        <v>13</v>
      </c>
    </row>
    <row r="46" spans="1:8" ht="12.75">
      <c r="A46" s="123" t="s">
        <v>1511</v>
      </c>
      <c r="B46" s="124">
        <v>21</v>
      </c>
      <c r="C46" s="125">
        <v>985308</v>
      </c>
      <c r="D46" s="126" t="s">
        <v>1512</v>
      </c>
      <c r="E46" s="125">
        <v>98</v>
      </c>
      <c r="F46" s="126" t="s">
        <v>1513</v>
      </c>
      <c r="G46" s="127">
        <v>0.0005998842592592593</v>
      </c>
      <c r="H46" s="128">
        <f t="shared" si="0"/>
        <v>14</v>
      </c>
    </row>
    <row r="47" spans="1:8" ht="12.75">
      <c r="A47" s="123" t="s">
        <v>1514</v>
      </c>
      <c r="B47" s="124">
        <v>9</v>
      </c>
      <c r="C47" s="125">
        <v>986023</v>
      </c>
      <c r="D47" s="126" t="s">
        <v>1515</v>
      </c>
      <c r="E47" s="125">
        <v>99</v>
      </c>
      <c r="F47" s="126" t="s">
        <v>1516</v>
      </c>
      <c r="G47" s="127">
        <v>0.0006045138888888889</v>
      </c>
      <c r="H47" s="128">
        <f t="shared" si="0"/>
        <v>15</v>
      </c>
    </row>
    <row r="48" spans="1:8" ht="12.75">
      <c r="A48" s="123" t="s">
        <v>1517</v>
      </c>
      <c r="B48" s="124">
        <v>28</v>
      </c>
      <c r="C48" s="125">
        <v>975731</v>
      </c>
      <c r="D48" s="126" t="s">
        <v>1518</v>
      </c>
      <c r="E48" s="125">
        <v>97</v>
      </c>
      <c r="F48" s="126" t="s">
        <v>1519</v>
      </c>
      <c r="G48" s="127">
        <v>0.0006075231481481482</v>
      </c>
      <c r="H48" s="128">
        <f t="shared" si="0"/>
        <v>16</v>
      </c>
    </row>
    <row r="49" spans="1:8" ht="12.75">
      <c r="A49" s="123" t="s">
        <v>1520</v>
      </c>
      <c r="B49" s="124">
        <v>15</v>
      </c>
      <c r="C49" s="125">
        <v>985513</v>
      </c>
      <c r="D49" s="126" t="s">
        <v>1521</v>
      </c>
      <c r="E49" s="125">
        <v>98</v>
      </c>
      <c r="F49" s="126" t="s">
        <v>1522</v>
      </c>
      <c r="G49" s="127">
        <v>0.0006084490740740741</v>
      </c>
      <c r="H49" s="128">
        <f t="shared" si="0"/>
        <v>17</v>
      </c>
    </row>
    <row r="50" spans="1:8" s="1" customFormat="1" ht="12.75">
      <c r="A50" s="123" t="s">
        <v>1523</v>
      </c>
      <c r="B50" s="124">
        <v>40</v>
      </c>
      <c r="C50" s="125">
        <v>995128</v>
      </c>
      <c r="D50" s="126" t="s">
        <v>1524</v>
      </c>
      <c r="E50" s="125">
        <v>99</v>
      </c>
      <c r="F50" s="126" t="s">
        <v>1525</v>
      </c>
      <c r="G50" s="127">
        <v>0.0006118055555555555</v>
      </c>
      <c r="H50" s="128">
        <f t="shared" si="0"/>
        <v>18</v>
      </c>
    </row>
    <row r="51" spans="1:8" ht="12.75">
      <c r="A51" s="123" t="s">
        <v>1526</v>
      </c>
      <c r="B51" s="124">
        <v>23</v>
      </c>
      <c r="C51" s="125">
        <v>976218</v>
      </c>
      <c r="D51" s="126" t="s">
        <v>1527</v>
      </c>
      <c r="E51" s="125">
        <v>97</v>
      </c>
      <c r="F51" s="126" t="s">
        <v>1528</v>
      </c>
      <c r="G51" s="127">
        <v>0.0006130787037037037</v>
      </c>
      <c r="H51" s="128">
        <f t="shared" si="0"/>
        <v>19</v>
      </c>
    </row>
    <row r="52" spans="1:8" ht="12.75">
      <c r="A52" s="123" t="s">
        <v>1529</v>
      </c>
      <c r="B52" s="124">
        <v>14</v>
      </c>
      <c r="C52" s="125">
        <v>985523</v>
      </c>
      <c r="D52" s="126" t="s">
        <v>1530</v>
      </c>
      <c r="E52" s="125">
        <v>98</v>
      </c>
      <c r="F52" s="126" t="s">
        <v>1531</v>
      </c>
      <c r="G52" s="127">
        <v>0.0006206018518518518</v>
      </c>
      <c r="H52" s="128">
        <f t="shared" si="0"/>
        <v>20</v>
      </c>
    </row>
    <row r="53" spans="1:8" s="1" customFormat="1" ht="12.75">
      <c r="A53" s="123" t="s">
        <v>1532</v>
      </c>
      <c r="B53" s="30">
        <v>1</v>
      </c>
      <c r="C53" s="56">
        <v>996207</v>
      </c>
      <c r="D53" s="32" t="s">
        <v>1533</v>
      </c>
      <c r="E53" s="56">
        <v>99</v>
      </c>
      <c r="F53" s="32" t="s">
        <v>1534</v>
      </c>
      <c r="G53" s="190">
        <v>0.0006541666666666667</v>
      </c>
      <c r="H53" s="128">
        <f t="shared" si="0"/>
        <v>21</v>
      </c>
    </row>
    <row r="54" spans="1:8" ht="12.75">
      <c r="A54" s="123" t="s">
        <v>1535</v>
      </c>
      <c r="B54" s="124">
        <v>8</v>
      </c>
      <c r="C54" s="125">
        <v>986118</v>
      </c>
      <c r="D54" s="126" t="s">
        <v>1536</v>
      </c>
      <c r="E54" s="125">
        <v>98</v>
      </c>
      <c r="F54" s="126" t="s">
        <v>1537</v>
      </c>
      <c r="G54" s="127">
        <v>0.0006829861111111111</v>
      </c>
      <c r="H54" s="128">
        <f t="shared" si="0"/>
        <v>22</v>
      </c>
    </row>
    <row r="55" spans="1:8" ht="12.75">
      <c r="A55" s="123" t="s">
        <v>1538</v>
      </c>
      <c r="B55" s="124">
        <v>22</v>
      </c>
      <c r="C55" s="125">
        <v>985215</v>
      </c>
      <c r="D55" s="126" t="s">
        <v>1539</v>
      </c>
      <c r="E55" s="125">
        <v>98</v>
      </c>
      <c r="F55" s="126" t="s">
        <v>1540</v>
      </c>
      <c r="G55" s="127">
        <v>0.0007083333333333334</v>
      </c>
      <c r="H55" s="128">
        <f t="shared" si="0"/>
        <v>23</v>
      </c>
    </row>
    <row r="56" spans="1:8" s="130" customFormat="1" ht="12.75">
      <c r="A56" s="123" t="s">
        <v>1541</v>
      </c>
      <c r="B56" s="124">
        <v>36</v>
      </c>
      <c r="C56" s="125">
        <v>975327</v>
      </c>
      <c r="D56" s="126" t="s">
        <v>1542</v>
      </c>
      <c r="E56" s="125">
        <v>97</v>
      </c>
      <c r="F56" s="126" t="s">
        <v>1543</v>
      </c>
      <c r="G56" s="129">
        <v>0.0007302083333333335</v>
      </c>
      <c r="H56" s="128">
        <f t="shared" si="0"/>
        <v>24</v>
      </c>
    </row>
    <row r="57" spans="1:8" s="1" customFormat="1" ht="12.75">
      <c r="A57" s="123" t="s">
        <v>1544</v>
      </c>
      <c r="B57" s="191">
        <v>3</v>
      </c>
      <c r="C57" s="192">
        <v>995525</v>
      </c>
      <c r="D57" s="193" t="s">
        <v>1545</v>
      </c>
      <c r="E57" s="192">
        <v>99</v>
      </c>
      <c r="F57" s="193" t="s">
        <v>1546</v>
      </c>
      <c r="G57" s="190">
        <v>0.0007337962962962963</v>
      </c>
      <c r="H57" s="128">
        <f t="shared" si="0"/>
        <v>25</v>
      </c>
    </row>
    <row r="58" spans="1:8" ht="12.75">
      <c r="A58" s="123" t="s">
        <v>1547</v>
      </c>
      <c r="B58" s="124">
        <v>12</v>
      </c>
      <c r="C58" s="125">
        <v>985726</v>
      </c>
      <c r="D58" s="126" t="s">
        <v>1548</v>
      </c>
      <c r="E58" s="125">
        <v>98</v>
      </c>
      <c r="F58" s="126" t="s">
        <v>1549</v>
      </c>
      <c r="G58" s="127">
        <v>0.0007410879629629629</v>
      </c>
      <c r="H58" s="128">
        <f t="shared" si="0"/>
        <v>26</v>
      </c>
    </row>
    <row r="59" spans="1:8" ht="12.75">
      <c r="A59" s="123" t="s">
        <v>1550</v>
      </c>
      <c r="B59" s="124">
        <v>35</v>
      </c>
      <c r="C59" s="125">
        <v>975422</v>
      </c>
      <c r="D59" s="126" t="s">
        <v>1551</v>
      </c>
      <c r="E59" s="125">
        <v>97</v>
      </c>
      <c r="F59" s="126" t="s">
        <v>1552</v>
      </c>
      <c r="G59" s="127">
        <v>0.0007457175925925926</v>
      </c>
      <c r="H59" s="128">
        <f t="shared" si="0"/>
        <v>27</v>
      </c>
    </row>
    <row r="60" spans="1:8" ht="12.75">
      <c r="A60" s="123" t="s">
        <v>1553</v>
      </c>
      <c r="B60" s="124">
        <v>37</v>
      </c>
      <c r="C60" s="125">
        <v>975226</v>
      </c>
      <c r="D60" s="126" t="s">
        <v>1554</v>
      </c>
      <c r="E60" s="125">
        <v>97</v>
      </c>
      <c r="F60" s="126" t="s">
        <v>1555</v>
      </c>
      <c r="G60" s="127">
        <v>0.0007458333333333335</v>
      </c>
      <c r="H60" s="128">
        <f t="shared" si="0"/>
        <v>28</v>
      </c>
    </row>
    <row r="61" spans="1:8" ht="12.75">
      <c r="A61" s="123" t="s">
        <v>1556</v>
      </c>
      <c r="B61" s="124">
        <v>13</v>
      </c>
      <c r="C61" s="125">
        <v>985629</v>
      </c>
      <c r="D61" s="126" t="s">
        <v>1557</v>
      </c>
      <c r="E61" s="125">
        <v>98</v>
      </c>
      <c r="F61" s="126" t="s">
        <v>1558</v>
      </c>
      <c r="G61" s="127">
        <v>0.0007828703703703704</v>
      </c>
      <c r="H61" s="128">
        <f t="shared" si="0"/>
        <v>29</v>
      </c>
    </row>
    <row r="62" spans="1:8" s="1" customFormat="1" ht="12.75">
      <c r="A62" s="123" t="s">
        <v>1559</v>
      </c>
      <c r="B62" s="191">
        <v>2</v>
      </c>
      <c r="C62" s="192">
        <v>995901</v>
      </c>
      <c r="D62" s="193" t="s">
        <v>1560</v>
      </c>
      <c r="E62" s="192">
        <v>99</v>
      </c>
      <c r="F62" s="193" t="s">
        <v>1561</v>
      </c>
      <c r="G62" s="190">
        <v>0.0007916666666666668</v>
      </c>
      <c r="H62" s="128">
        <f t="shared" si="0"/>
        <v>30</v>
      </c>
    </row>
    <row r="63" spans="1:8" ht="12.75">
      <c r="A63" s="123" t="s">
        <v>1562</v>
      </c>
      <c r="B63" s="124">
        <v>4</v>
      </c>
      <c r="C63" s="125">
        <v>995508</v>
      </c>
      <c r="D63" s="126" t="s">
        <v>1563</v>
      </c>
      <c r="E63" s="125">
        <v>99</v>
      </c>
      <c r="F63" s="126" t="s">
        <v>1564</v>
      </c>
      <c r="G63" s="127">
        <v>0.0008100694444444444</v>
      </c>
      <c r="H63" s="128">
        <f t="shared" si="0"/>
        <v>31</v>
      </c>
    </row>
    <row r="64" spans="1:8" ht="12.75">
      <c r="A64" s="123" t="s">
        <v>1565</v>
      </c>
      <c r="B64" s="124">
        <v>25</v>
      </c>
      <c r="C64" s="125">
        <v>975910</v>
      </c>
      <c r="D64" s="126" t="s">
        <v>1566</v>
      </c>
      <c r="E64" s="125">
        <v>97</v>
      </c>
      <c r="F64" s="126" t="s">
        <v>1567</v>
      </c>
      <c r="G64" s="127">
        <v>0.0010091435185185186</v>
      </c>
      <c r="H64" s="128">
        <f t="shared" si="0"/>
        <v>32</v>
      </c>
    </row>
    <row r="65" spans="1:8" ht="12.75">
      <c r="A65" s="123" t="s">
        <v>1568</v>
      </c>
      <c r="B65" s="124">
        <v>33</v>
      </c>
      <c r="C65" s="125">
        <v>975621</v>
      </c>
      <c r="D65" s="126" t="s">
        <v>1569</v>
      </c>
      <c r="E65" s="125">
        <v>97</v>
      </c>
      <c r="F65" s="126" t="s">
        <v>1570</v>
      </c>
      <c r="G65" s="127">
        <v>0.00106875</v>
      </c>
      <c r="H65" s="128">
        <f t="shared" si="0"/>
        <v>33</v>
      </c>
    </row>
    <row r="66" spans="1:8" ht="12.75">
      <c r="A66" s="123" t="s">
        <v>1571</v>
      </c>
      <c r="B66" s="124">
        <v>30</v>
      </c>
      <c r="C66" s="125">
        <v>975711</v>
      </c>
      <c r="D66" s="126" t="s">
        <v>1572</v>
      </c>
      <c r="E66" s="125">
        <v>97</v>
      </c>
      <c r="F66" s="126" t="s">
        <v>1573</v>
      </c>
      <c r="G66" s="127">
        <v>0.0011614583333333331</v>
      </c>
      <c r="H66" s="128">
        <f t="shared" si="0"/>
        <v>34</v>
      </c>
    </row>
    <row r="67" spans="1:8" ht="12.75">
      <c r="A67" s="123"/>
      <c r="B67" s="124"/>
      <c r="C67" s="125"/>
      <c r="D67" s="126"/>
      <c r="E67" s="125"/>
      <c r="F67" s="126"/>
      <c r="G67" s="127"/>
      <c r="H67" s="128"/>
    </row>
    <row r="68" spans="1:8" ht="12.75">
      <c r="A68" s="123"/>
      <c r="B68" s="124">
        <v>7</v>
      </c>
      <c r="C68" s="125">
        <v>986218</v>
      </c>
      <c r="D68" s="126" t="s">
        <v>1574</v>
      </c>
      <c r="E68" s="125">
        <v>98</v>
      </c>
      <c r="F68" s="126" t="s">
        <v>1575</v>
      </c>
      <c r="G68" s="127"/>
      <c r="H68" s="128" t="s">
        <v>1576</v>
      </c>
    </row>
    <row r="69" spans="1:8" ht="12.75">
      <c r="A69" s="123"/>
      <c r="B69" s="124">
        <v>10</v>
      </c>
      <c r="C69" s="125">
        <v>985901</v>
      </c>
      <c r="D69" s="126" t="s">
        <v>1577</v>
      </c>
      <c r="E69" s="125">
        <v>98</v>
      </c>
      <c r="F69" s="126" t="s">
        <v>1578</v>
      </c>
      <c r="G69" s="127"/>
      <c r="H69" s="128" t="s">
        <v>1579</v>
      </c>
    </row>
    <row r="70" spans="1:8" ht="12.75">
      <c r="A70" s="123"/>
      <c r="B70" s="124">
        <v>19</v>
      </c>
      <c r="C70" s="125">
        <v>985427</v>
      </c>
      <c r="D70" s="126" t="s">
        <v>1580</v>
      </c>
      <c r="E70" s="125" t="s">
        <v>1581</v>
      </c>
      <c r="F70" s="126" t="s">
        <v>1582</v>
      </c>
      <c r="G70" s="127"/>
      <c r="H70" s="128" t="s">
        <v>1583</v>
      </c>
    </row>
    <row r="71" spans="1:8" ht="12.75">
      <c r="A71" s="123"/>
      <c r="B71" s="124">
        <v>27</v>
      </c>
      <c r="C71" s="125">
        <v>975731</v>
      </c>
      <c r="D71" s="126" t="s">
        <v>1584</v>
      </c>
      <c r="E71" s="125">
        <v>97</v>
      </c>
      <c r="F71" s="126" t="s">
        <v>1585</v>
      </c>
      <c r="G71" s="127"/>
      <c r="H71" s="128" t="s">
        <v>1586</v>
      </c>
    </row>
    <row r="72" spans="1:8" ht="12.75">
      <c r="A72" s="123"/>
      <c r="B72" s="124">
        <v>5</v>
      </c>
      <c r="C72" s="125">
        <v>995306</v>
      </c>
      <c r="D72" s="126" t="s">
        <v>1587</v>
      </c>
      <c r="E72" s="125">
        <v>99</v>
      </c>
      <c r="F72" s="126" t="s">
        <v>1588</v>
      </c>
      <c r="G72" s="127"/>
      <c r="H72" s="128" t="e">
        <f>RANK(G72,$G$33:$G$72,1)</f>
        <v>#VALUE!</v>
      </c>
    </row>
    <row r="73" spans="1:8" s="49" customFormat="1" ht="12.75">
      <c r="A73" s="194"/>
      <c r="B73" s="136">
        <v>34</v>
      </c>
      <c r="C73" s="137">
        <v>975508</v>
      </c>
      <c r="D73" s="138" t="s">
        <v>1589</v>
      </c>
      <c r="E73" s="137">
        <v>97</v>
      </c>
      <c r="F73" s="138" t="s">
        <v>1590</v>
      </c>
      <c r="G73" s="139">
        <v>0.0009641203703703703</v>
      </c>
      <c r="H73" s="140" t="s">
        <v>1591</v>
      </c>
    </row>
    <row r="74" spans="2:8" s="1" customFormat="1" ht="12.75">
      <c r="B74" s="195"/>
      <c r="C74" s="6"/>
      <c r="D74" s="2"/>
      <c r="E74" s="6"/>
      <c r="F74" s="2"/>
      <c r="G74" s="196"/>
      <c r="H74" s="197"/>
    </row>
    <row r="75" spans="2:8" s="1" customFormat="1" ht="12.75">
      <c r="B75" s="195"/>
      <c r="C75" s="6"/>
      <c r="D75" s="2"/>
      <c r="E75" s="6"/>
      <c r="F75" s="2"/>
      <c r="G75" s="196"/>
      <c r="H75" s="197"/>
    </row>
    <row r="76" spans="2:8" s="1" customFormat="1" ht="12.75">
      <c r="B76" s="195"/>
      <c r="C76" s="6"/>
      <c r="D76" s="2"/>
      <c r="E76" s="6"/>
      <c r="F76" s="2"/>
      <c r="G76" s="196"/>
      <c r="H76" s="197"/>
    </row>
    <row r="77" spans="2:8" s="1" customFormat="1" ht="12.75">
      <c r="B77" s="195"/>
      <c r="C77" s="6"/>
      <c r="D77" s="2"/>
      <c r="E77" s="6"/>
      <c r="F77" s="2"/>
      <c r="G77" s="196"/>
      <c r="H77" s="197"/>
    </row>
    <row r="78" spans="2:8" s="1" customFormat="1" ht="12.75">
      <c r="B78" s="195"/>
      <c r="C78" s="6"/>
      <c r="D78" s="2"/>
      <c r="E78" s="6"/>
      <c r="F78" s="2"/>
      <c r="G78" s="196"/>
      <c r="H78" s="197"/>
    </row>
    <row r="79" spans="2:8" s="1" customFormat="1" ht="12.75">
      <c r="B79" s="195"/>
      <c r="C79" s="6"/>
      <c r="D79" s="2"/>
      <c r="E79" s="6"/>
      <c r="F79" s="2"/>
      <c r="G79" s="196"/>
      <c r="H79" s="197"/>
    </row>
    <row r="80" spans="2:8" s="1" customFormat="1" ht="12.75">
      <c r="B80" s="195"/>
      <c r="C80" s="6"/>
      <c r="D80" s="2"/>
      <c r="E80" s="6"/>
      <c r="F80" s="2"/>
      <c r="G80" s="196"/>
      <c r="H80" s="197"/>
    </row>
    <row r="81" spans="2:8" s="1" customFormat="1" ht="12.75">
      <c r="B81" s="195"/>
      <c r="C81" s="6"/>
      <c r="D81" s="2"/>
      <c r="E81" s="6"/>
      <c r="F81" s="2"/>
      <c r="G81" s="196"/>
      <c r="H81" s="197"/>
    </row>
    <row r="82" spans="2:8" s="1" customFormat="1" ht="12.75">
      <c r="B82" s="195"/>
      <c r="C82" s="6"/>
      <c r="D82" s="2"/>
      <c r="E82" s="6"/>
      <c r="F82" s="2"/>
      <c r="G82" s="196"/>
      <c r="H82" s="197"/>
    </row>
    <row r="83" spans="2:8" s="1" customFormat="1" ht="12.75">
      <c r="B83" s="195"/>
      <c r="C83" s="6"/>
      <c r="D83" s="2"/>
      <c r="E83" s="6"/>
      <c r="F83" s="2"/>
      <c r="G83" s="196"/>
      <c r="H83" s="197"/>
    </row>
    <row r="84" spans="2:8" s="1" customFormat="1" ht="12.75">
      <c r="B84" s="195"/>
      <c r="C84" s="6"/>
      <c r="D84" s="2"/>
      <c r="E84" s="6"/>
      <c r="F84" s="2"/>
      <c r="G84" s="196"/>
      <c r="H84" s="197"/>
    </row>
    <row r="85" spans="2:8" s="1" customFormat="1" ht="12.75">
      <c r="B85" s="195"/>
      <c r="C85" s="6"/>
      <c r="D85" s="2"/>
      <c r="E85" s="6"/>
      <c r="F85" s="2"/>
      <c r="G85" s="196"/>
      <c r="H85" s="197"/>
    </row>
    <row r="86" spans="2:8" s="1" customFormat="1" ht="12.75">
      <c r="B86" s="195"/>
      <c r="C86" s="6"/>
      <c r="D86" s="2"/>
      <c r="E86" s="6"/>
      <c r="F86" s="2"/>
      <c r="G86" s="196"/>
      <c r="H86" s="197"/>
    </row>
    <row r="87" spans="2:8" s="1" customFormat="1" ht="12.75">
      <c r="B87" s="195"/>
      <c r="C87" s="6"/>
      <c r="D87" s="2"/>
      <c r="E87" s="6"/>
      <c r="F87" s="2"/>
      <c r="G87" s="196"/>
      <c r="H87" s="197"/>
    </row>
    <row r="88" spans="2:8" s="1" customFormat="1" ht="12.75">
      <c r="B88" s="195"/>
      <c r="C88" s="6"/>
      <c r="D88" s="2"/>
      <c r="E88" s="6"/>
      <c r="F88" s="2"/>
      <c r="G88" s="196"/>
      <c r="H88" s="197"/>
    </row>
    <row r="89" spans="2:8" s="1" customFormat="1" ht="12.75">
      <c r="B89" s="195"/>
      <c r="C89" s="6"/>
      <c r="D89" s="2"/>
      <c r="E89" s="6"/>
      <c r="F89" s="2"/>
      <c r="G89" s="196"/>
      <c r="H89" s="197"/>
    </row>
    <row r="90" spans="1:8" ht="15">
      <c r="A90" s="13" t="s">
        <v>1592</v>
      </c>
      <c r="B90" s="13"/>
      <c r="C90" s="13"/>
      <c r="D90" s="13"/>
      <c r="E90" s="13"/>
      <c r="F90" s="13"/>
      <c r="G90" s="13"/>
      <c r="H90" s="13"/>
    </row>
    <row r="91" spans="1:8" ht="12.75">
      <c r="A91" s="106" t="s">
        <v>1593</v>
      </c>
      <c r="B91" s="107" t="s">
        <v>1594</v>
      </c>
      <c r="C91" s="108" t="s">
        <v>1595</v>
      </c>
      <c r="D91" s="109" t="s">
        <v>1596</v>
      </c>
      <c r="E91" s="108" t="s">
        <v>1597</v>
      </c>
      <c r="F91" s="109" t="s">
        <v>1598</v>
      </c>
      <c r="G91" s="110" t="s">
        <v>1599</v>
      </c>
      <c r="H91" s="111" t="s">
        <v>1600</v>
      </c>
    </row>
    <row r="92" spans="1:8" ht="12.75">
      <c r="A92" s="181" t="s">
        <v>1601</v>
      </c>
      <c r="B92" s="182">
        <v>16</v>
      </c>
      <c r="C92" s="183">
        <v>965201</v>
      </c>
      <c r="D92" s="184" t="s">
        <v>1602</v>
      </c>
      <c r="E92" s="183">
        <v>96</v>
      </c>
      <c r="F92" s="184" t="s">
        <v>1603</v>
      </c>
      <c r="G92" s="185">
        <v>0.00047013888888888886</v>
      </c>
      <c r="H92" s="128">
        <f>RANK(G92,$G$92:$G$129,1)</f>
        <v>1</v>
      </c>
    </row>
    <row r="93" spans="1:8" ht="12.75">
      <c r="A93" s="181" t="s">
        <v>1604</v>
      </c>
      <c r="B93" s="186">
        <v>11</v>
      </c>
      <c r="C93" s="187">
        <v>965227</v>
      </c>
      <c r="D93" s="188" t="s">
        <v>1605</v>
      </c>
      <c r="E93" s="187">
        <v>96</v>
      </c>
      <c r="F93" s="188" t="s">
        <v>1606</v>
      </c>
      <c r="G93" s="189">
        <v>0.00047592592592592587</v>
      </c>
      <c r="H93" s="128">
        <f>RANK(G93,$G$92:$G$129,1)</f>
        <v>2</v>
      </c>
    </row>
    <row r="94" spans="1:8" ht="12.75">
      <c r="A94" s="181" t="s">
        <v>1607</v>
      </c>
      <c r="B94" s="186">
        <v>37</v>
      </c>
      <c r="C94" s="187">
        <v>955517</v>
      </c>
      <c r="D94" s="188" t="s">
        <v>1608</v>
      </c>
      <c r="E94" s="187">
        <v>95</v>
      </c>
      <c r="F94" s="188" t="s">
        <v>1609</v>
      </c>
      <c r="G94" s="189">
        <v>0.00048379629629629624</v>
      </c>
      <c r="H94" s="128">
        <f>RANK(G94,$G$92:$G$129,1)</f>
        <v>3</v>
      </c>
    </row>
    <row r="95" spans="1:8" ht="12.75">
      <c r="A95" s="198" t="s">
        <v>1610</v>
      </c>
      <c r="B95" s="124">
        <v>23</v>
      </c>
      <c r="C95" s="125">
        <v>955926</v>
      </c>
      <c r="D95" s="126" t="s">
        <v>1611</v>
      </c>
      <c r="E95" s="125">
        <v>95</v>
      </c>
      <c r="F95" s="126" t="s">
        <v>1612</v>
      </c>
      <c r="G95" s="127">
        <v>0.00048634259259259263</v>
      </c>
      <c r="H95" s="128">
        <f>RANK(G95,$G$92:$G$129,1)</f>
        <v>4</v>
      </c>
    </row>
    <row r="96" spans="1:8" ht="12.75">
      <c r="A96" s="198" t="s">
        <v>1613</v>
      </c>
      <c r="B96" s="124">
        <v>19</v>
      </c>
      <c r="C96" s="125">
        <v>965111</v>
      </c>
      <c r="D96" s="126" t="s">
        <v>1614</v>
      </c>
      <c r="E96" s="125">
        <v>96</v>
      </c>
      <c r="F96" s="126" t="s">
        <v>1615</v>
      </c>
      <c r="G96" s="127">
        <v>0.0004996527777777778</v>
      </c>
      <c r="H96" s="128">
        <f>RANK(G97,$G$92:$G$129,1)</f>
        <v>6</v>
      </c>
    </row>
    <row r="97" spans="1:8" ht="12.75">
      <c r="A97" s="198" t="s">
        <v>1616</v>
      </c>
      <c r="B97" s="191">
        <v>3</v>
      </c>
      <c r="C97" s="192">
        <v>965919</v>
      </c>
      <c r="D97" s="193" t="s">
        <v>1617</v>
      </c>
      <c r="E97" s="192">
        <v>96</v>
      </c>
      <c r="F97" s="193" t="s">
        <v>1618</v>
      </c>
      <c r="G97" s="190">
        <v>0.0005034722222222222</v>
      </c>
      <c r="H97" s="128">
        <f aca="true" t="shared" si="1" ref="H97:H124">RANK(G97,$G$92:$G$129,1)</f>
        <v>6</v>
      </c>
    </row>
    <row r="98" spans="1:8" ht="12.75">
      <c r="A98" s="198" t="s">
        <v>1619</v>
      </c>
      <c r="B98" s="124">
        <v>26</v>
      </c>
      <c r="C98" s="125">
        <v>955731</v>
      </c>
      <c r="D98" s="126" t="s">
        <v>1620</v>
      </c>
      <c r="E98" s="125">
        <v>95</v>
      </c>
      <c r="F98" s="126" t="s">
        <v>1621</v>
      </c>
      <c r="G98" s="127">
        <v>0.0005064814814814815</v>
      </c>
      <c r="H98" s="128">
        <f t="shared" si="1"/>
        <v>7</v>
      </c>
    </row>
    <row r="99" spans="1:8" ht="12.75">
      <c r="A99" s="198" t="s">
        <v>1622</v>
      </c>
      <c r="B99" s="124">
        <v>25</v>
      </c>
      <c r="C99" s="125">
        <v>955803</v>
      </c>
      <c r="D99" s="126" t="s">
        <v>1623</v>
      </c>
      <c r="E99" s="125">
        <v>95</v>
      </c>
      <c r="F99" s="126" t="s">
        <v>1624</v>
      </c>
      <c r="G99" s="127">
        <v>0.0005079861111111111</v>
      </c>
      <c r="H99" s="128">
        <f t="shared" si="1"/>
        <v>8</v>
      </c>
    </row>
    <row r="100" spans="1:8" ht="12.75">
      <c r="A100" s="198" t="s">
        <v>1625</v>
      </c>
      <c r="B100" s="124">
        <v>21</v>
      </c>
      <c r="C100" s="125">
        <v>956101</v>
      </c>
      <c r="D100" s="126" t="s">
        <v>1626</v>
      </c>
      <c r="E100" s="125">
        <v>95</v>
      </c>
      <c r="F100" s="126" t="s">
        <v>1627</v>
      </c>
      <c r="G100" s="127">
        <v>0.0005108796296296297</v>
      </c>
      <c r="H100" s="128">
        <f t="shared" si="1"/>
        <v>9</v>
      </c>
    </row>
    <row r="101" spans="1:8" ht="12.75">
      <c r="A101" s="198" t="s">
        <v>1628</v>
      </c>
      <c r="B101" s="191">
        <v>2</v>
      </c>
      <c r="C101" s="192">
        <v>966002</v>
      </c>
      <c r="D101" s="193" t="s">
        <v>1629</v>
      </c>
      <c r="E101" s="192">
        <v>96</v>
      </c>
      <c r="F101" s="193" t="s">
        <v>1630</v>
      </c>
      <c r="G101" s="190">
        <v>0.0005142361111111111</v>
      </c>
      <c r="H101" s="128">
        <f t="shared" si="1"/>
        <v>10</v>
      </c>
    </row>
    <row r="102" spans="1:8" ht="12.75">
      <c r="A102" s="198" t="s">
        <v>1631</v>
      </c>
      <c r="B102" s="124">
        <v>14</v>
      </c>
      <c r="C102" s="125">
        <v>965221</v>
      </c>
      <c r="D102" s="126" t="s">
        <v>1632</v>
      </c>
      <c r="E102" s="125">
        <v>96</v>
      </c>
      <c r="F102" s="126" t="s">
        <v>1633</v>
      </c>
      <c r="G102" s="127">
        <v>0.0005160879629629631</v>
      </c>
      <c r="H102" s="128">
        <f t="shared" si="1"/>
        <v>11</v>
      </c>
    </row>
    <row r="103" spans="1:8" ht="12.75">
      <c r="A103" s="198" t="s">
        <v>1634</v>
      </c>
      <c r="B103" s="124">
        <v>4</v>
      </c>
      <c r="C103" s="125">
        <v>965904</v>
      </c>
      <c r="D103" s="126" t="s">
        <v>1635</v>
      </c>
      <c r="E103" s="125">
        <v>96</v>
      </c>
      <c r="F103" s="126" t="s">
        <v>1636</v>
      </c>
      <c r="G103" s="127">
        <v>0.0005210648148148148</v>
      </c>
      <c r="H103" s="128">
        <f t="shared" si="1"/>
        <v>12</v>
      </c>
    </row>
    <row r="104" spans="1:8" ht="12.75">
      <c r="A104" s="198" t="s">
        <v>1637</v>
      </c>
      <c r="B104" s="191">
        <v>1</v>
      </c>
      <c r="C104" s="192">
        <v>966108</v>
      </c>
      <c r="D104" s="193" t="s">
        <v>1638</v>
      </c>
      <c r="E104" s="192">
        <v>96</v>
      </c>
      <c r="F104" s="193" t="s">
        <v>1639</v>
      </c>
      <c r="G104" s="190">
        <v>0.0005219907407407407</v>
      </c>
      <c r="H104" s="128">
        <f t="shared" si="1"/>
        <v>13</v>
      </c>
    </row>
    <row r="105" spans="1:8" ht="12.75">
      <c r="A105" s="198" t="s">
        <v>1640</v>
      </c>
      <c r="B105" s="124">
        <v>15</v>
      </c>
      <c r="C105" s="125">
        <v>965202</v>
      </c>
      <c r="D105" s="126" t="s">
        <v>1641</v>
      </c>
      <c r="E105" s="125">
        <v>96</v>
      </c>
      <c r="F105" s="126" t="s">
        <v>1642</v>
      </c>
      <c r="G105" s="127">
        <v>0.0005237268518518518</v>
      </c>
      <c r="H105" s="128">
        <f t="shared" si="1"/>
        <v>14</v>
      </c>
    </row>
    <row r="106" spans="1:8" ht="12.75">
      <c r="A106" s="198" t="s">
        <v>1643</v>
      </c>
      <c r="B106" s="124">
        <v>31</v>
      </c>
      <c r="C106" s="125">
        <v>955509</v>
      </c>
      <c r="D106" s="126" t="s">
        <v>1644</v>
      </c>
      <c r="E106" s="125">
        <v>95</v>
      </c>
      <c r="F106" s="126" t="s">
        <v>1645</v>
      </c>
      <c r="G106" s="127">
        <v>0.0005243055555555555</v>
      </c>
      <c r="H106" s="128">
        <f t="shared" si="1"/>
        <v>15</v>
      </c>
    </row>
    <row r="107" spans="1:8" ht="12.75">
      <c r="A107" s="198" t="s">
        <v>1646</v>
      </c>
      <c r="B107" s="124">
        <v>24</v>
      </c>
      <c r="C107" s="125">
        <v>955825</v>
      </c>
      <c r="D107" s="126" t="s">
        <v>1647</v>
      </c>
      <c r="E107" s="125">
        <v>95</v>
      </c>
      <c r="F107" s="126" t="s">
        <v>1648</v>
      </c>
      <c r="G107" s="127">
        <v>0.0005277777777777777</v>
      </c>
      <c r="H107" s="128">
        <f t="shared" si="1"/>
        <v>16</v>
      </c>
    </row>
    <row r="108" spans="1:8" ht="12.75">
      <c r="A108" s="198" t="s">
        <v>1649</v>
      </c>
      <c r="B108" s="124">
        <v>27</v>
      </c>
      <c r="C108" s="125">
        <v>955731</v>
      </c>
      <c r="D108" s="126" t="s">
        <v>1650</v>
      </c>
      <c r="E108" s="125">
        <v>95</v>
      </c>
      <c r="F108" s="126" t="s">
        <v>1651</v>
      </c>
      <c r="G108" s="127">
        <v>0.0005288194444444444</v>
      </c>
      <c r="H108" s="128">
        <f t="shared" si="1"/>
        <v>17</v>
      </c>
    </row>
    <row r="109" spans="1:8" ht="12.75">
      <c r="A109" s="198" t="s">
        <v>1652</v>
      </c>
      <c r="B109" s="124">
        <v>12</v>
      </c>
      <c r="C109" s="125">
        <v>965226</v>
      </c>
      <c r="D109" s="126" t="s">
        <v>1653</v>
      </c>
      <c r="E109" s="125">
        <v>96</v>
      </c>
      <c r="F109" s="126" t="s">
        <v>1654</v>
      </c>
      <c r="G109" s="103">
        <v>0.0005313657407407408</v>
      </c>
      <c r="H109" s="128">
        <f t="shared" si="1"/>
        <v>18</v>
      </c>
    </row>
    <row r="110" spans="1:8" ht="12.75">
      <c r="A110" s="198" t="s">
        <v>1655</v>
      </c>
      <c r="B110" s="124">
        <v>17</v>
      </c>
      <c r="C110" s="125">
        <v>965116</v>
      </c>
      <c r="D110" s="126" t="s">
        <v>1656</v>
      </c>
      <c r="E110" s="125">
        <v>96</v>
      </c>
      <c r="F110" s="126" t="s">
        <v>1657</v>
      </c>
      <c r="G110" s="127">
        <v>0.0005416666666666666</v>
      </c>
      <c r="H110" s="128">
        <f t="shared" si="1"/>
        <v>19</v>
      </c>
    </row>
    <row r="111" spans="1:8" ht="12.75">
      <c r="A111" s="198" t="s">
        <v>1658</v>
      </c>
      <c r="B111" s="124">
        <v>13</v>
      </c>
      <c r="C111" s="125">
        <v>965224</v>
      </c>
      <c r="D111" s="126" t="s">
        <v>1659</v>
      </c>
      <c r="E111" s="125">
        <v>96</v>
      </c>
      <c r="F111" s="126" t="s">
        <v>1660</v>
      </c>
      <c r="G111" s="127">
        <v>0.0005438657407407407</v>
      </c>
      <c r="H111" s="128">
        <f t="shared" si="1"/>
        <v>20</v>
      </c>
    </row>
    <row r="112" spans="1:8" ht="12.75">
      <c r="A112" s="198" t="s">
        <v>1661</v>
      </c>
      <c r="B112" s="124">
        <v>28</v>
      </c>
      <c r="C112" s="125">
        <v>955724</v>
      </c>
      <c r="D112" s="126" t="s">
        <v>1662</v>
      </c>
      <c r="E112" s="125">
        <v>95</v>
      </c>
      <c r="F112" s="126" t="s">
        <v>1663</v>
      </c>
      <c r="G112" s="127">
        <v>0.0005466435185185185</v>
      </c>
      <c r="H112" s="128">
        <f t="shared" si="1"/>
        <v>21</v>
      </c>
    </row>
    <row r="113" spans="1:8" ht="12.75">
      <c r="A113" s="198" t="s">
        <v>1664</v>
      </c>
      <c r="B113" s="124">
        <v>33</v>
      </c>
      <c r="C113" s="125">
        <v>955412</v>
      </c>
      <c r="D113" s="126" t="s">
        <v>1665</v>
      </c>
      <c r="E113" s="125">
        <v>95</v>
      </c>
      <c r="F113" s="126" t="s">
        <v>1666</v>
      </c>
      <c r="G113" s="127">
        <v>0.0005476851851851851</v>
      </c>
      <c r="H113" s="128">
        <f t="shared" si="1"/>
        <v>22</v>
      </c>
    </row>
    <row r="114" spans="1:8" ht="12.75">
      <c r="A114" s="198" t="s">
        <v>1667</v>
      </c>
      <c r="B114" s="124">
        <v>30</v>
      </c>
      <c r="C114" s="125">
        <v>955525</v>
      </c>
      <c r="D114" s="126" t="s">
        <v>1668</v>
      </c>
      <c r="E114" s="125">
        <v>95</v>
      </c>
      <c r="F114" s="126" t="s">
        <v>1669</v>
      </c>
      <c r="G114" s="127">
        <v>0.0005483796296296297</v>
      </c>
      <c r="H114" s="128">
        <f t="shared" si="1"/>
        <v>23</v>
      </c>
    </row>
    <row r="115" spans="1:8" ht="12.75">
      <c r="A115" s="198" t="s">
        <v>1670</v>
      </c>
      <c r="B115" s="124">
        <v>29</v>
      </c>
      <c r="C115" s="125">
        <v>955621</v>
      </c>
      <c r="D115" s="126" t="s">
        <v>1671</v>
      </c>
      <c r="E115" s="125">
        <v>95</v>
      </c>
      <c r="F115" s="126" t="s">
        <v>1672</v>
      </c>
      <c r="G115" s="127">
        <v>0.000548611111111111</v>
      </c>
      <c r="H115" s="128">
        <f t="shared" si="1"/>
        <v>24</v>
      </c>
    </row>
    <row r="116" spans="1:8" ht="12.75">
      <c r="A116" s="198" t="s">
        <v>1673</v>
      </c>
      <c r="B116" s="124">
        <v>8</v>
      </c>
      <c r="C116" s="125">
        <v>965528</v>
      </c>
      <c r="D116" s="126" t="s">
        <v>1674</v>
      </c>
      <c r="E116" s="125">
        <v>96</v>
      </c>
      <c r="F116" s="126" t="s">
        <v>1675</v>
      </c>
      <c r="G116" s="127">
        <v>0.0005561342592592593</v>
      </c>
      <c r="H116" s="128">
        <f t="shared" si="1"/>
        <v>25</v>
      </c>
    </row>
    <row r="117" spans="1:8" ht="12.75">
      <c r="A117" s="198" t="s">
        <v>1676</v>
      </c>
      <c r="B117" s="124">
        <v>22</v>
      </c>
      <c r="C117" s="125">
        <v>956011</v>
      </c>
      <c r="D117" s="126" t="s">
        <v>1677</v>
      </c>
      <c r="E117" s="125">
        <v>95</v>
      </c>
      <c r="F117" s="126" t="s">
        <v>1678</v>
      </c>
      <c r="G117" s="127">
        <v>0.0005582175925925926</v>
      </c>
      <c r="H117" s="128">
        <f t="shared" si="1"/>
        <v>26</v>
      </c>
    </row>
    <row r="118" spans="1:8" ht="12.75">
      <c r="A118" s="198" t="s">
        <v>1679</v>
      </c>
      <c r="B118" s="124">
        <v>36</v>
      </c>
      <c r="C118" s="125">
        <v>955117</v>
      </c>
      <c r="D118" s="126" t="s">
        <v>1680</v>
      </c>
      <c r="E118" s="125">
        <v>95</v>
      </c>
      <c r="F118" s="126" t="s">
        <v>1681</v>
      </c>
      <c r="G118" s="127">
        <v>0.0005601851851851852</v>
      </c>
      <c r="H118" s="128">
        <f t="shared" si="1"/>
        <v>27</v>
      </c>
    </row>
    <row r="119" spans="1:8" ht="12.75">
      <c r="A119" s="198" t="s">
        <v>1682</v>
      </c>
      <c r="B119" s="124">
        <v>35</v>
      </c>
      <c r="C119" s="125">
        <v>955301</v>
      </c>
      <c r="D119" s="126" t="s">
        <v>1683</v>
      </c>
      <c r="E119" s="125">
        <v>95</v>
      </c>
      <c r="F119" s="126" t="s">
        <v>1684</v>
      </c>
      <c r="G119" s="127">
        <v>0.0005619212962962963</v>
      </c>
      <c r="H119" s="128">
        <f t="shared" si="1"/>
        <v>28</v>
      </c>
    </row>
    <row r="120" spans="1:8" ht="12.75">
      <c r="A120" s="198" t="s">
        <v>1685</v>
      </c>
      <c r="B120" s="124">
        <v>20</v>
      </c>
      <c r="C120" s="125">
        <v>965106</v>
      </c>
      <c r="D120" s="126" t="s">
        <v>1686</v>
      </c>
      <c r="E120" s="125">
        <v>96</v>
      </c>
      <c r="F120" s="126" t="s">
        <v>1687</v>
      </c>
      <c r="G120" s="127">
        <v>0.0006104166666666667</v>
      </c>
      <c r="H120" s="128">
        <f t="shared" si="1"/>
        <v>29</v>
      </c>
    </row>
    <row r="121" spans="1:8" ht="12.75">
      <c r="A121" s="198" t="s">
        <v>1688</v>
      </c>
      <c r="B121" s="124">
        <v>6</v>
      </c>
      <c r="C121" s="125">
        <v>965729</v>
      </c>
      <c r="D121" s="126" t="s">
        <v>1689</v>
      </c>
      <c r="E121" s="125">
        <v>96</v>
      </c>
      <c r="F121" s="126" t="s">
        <v>1690</v>
      </c>
      <c r="G121" s="127">
        <v>0.0006247685185185185</v>
      </c>
      <c r="H121" s="128">
        <f t="shared" si="1"/>
        <v>30</v>
      </c>
    </row>
    <row r="122" spans="1:8" ht="12.75">
      <c r="A122" s="198" t="s">
        <v>1691</v>
      </c>
      <c r="B122" s="124">
        <v>7</v>
      </c>
      <c r="C122" s="125">
        <v>965614</v>
      </c>
      <c r="D122" s="126" t="s">
        <v>1692</v>
      </c>
      <c r="E122" s="125">
        <v>96</v>
      </c>
      <c r="F122" s="126" t="s">
        <v>1693</v>
      </c>
      <c r="G122" s="127">
        <v>0.000681712962962963</v>
      </c>
      <c r="H122" s="128">
        <f t="shared" si="1"/>
        <v>31</v>
      </c>
    </row>
    <row r="123" spans="1:8" ht="12.75">
      <c r="A123" s="198" t="s">
        <v>1694</v>
      </c>
      <c r="B123" s="124">
        <v>5</v>
      </c>
      <c r="C123" s="125">
        <v>965817</v>
      </c>
      <c r="D123" s="126" t="s">
        <v>1695</v>
      </c>
      <c r="E123" s="125">
        <v>96</v>
      </c>
      <c r="F123" s="126" t="s">
        <v>1696</v>
      </c>
      <c r="G123" s="127">
        <v>0.0008241898148148148</v>
      </c>
      <c r="H123" s="128">
        <f t="shared" si="1"/>
        <v>32</v>
      </c>
    </row>
    <row r="124" spans="1:8" ht="12.75">
      <c r="A124" s="198" t="s">
        <v>1697</v>
      </c>
      <c r="B124" s="124">
        <v>9</v>
      </c>
      <c r="C124" s="125">
        <v>965414</v>
      </c>
      <c r="D124" s="126" t="s">
        <v>1698</v>
      </c>
      <c r="E124" s="125">
        <v>96</v>
      </c>
      <c r="F124" s="126" t="s">
        <v>1699</v>
      </c>
      <c r="G124" s="127">
        <v>0.0014574074074074075</v>
      </c>
      <c r="H124" s="128">
        <f t="shared" si="1"/>
        <v>33</v>
      </c>
    </row>
    <row r="125" spans="1:8" ht="12.75">
      <c r="A125" s="102"/>
      <c r="B125" s="124"/>
      <c r="C125" s="125"/>
      <c r="D125" s="126"/>
      <c r="E125" s="125"/>
      <c r="F125" s="126"/>
      <c r="G125" s="127"/>
      <c r="H125" s="128"/>
    </row>
    <row r="126" spans="1:8" ht="12.75">
      <c r="A126" s="102"/>
      <c r="B126" s="124">
        <v>10</v>
      </c>
      <c r="C126" s="125">
        <v>965410</v>
      </c>
      <c r="D126" s="126" t="s">
        <v>1700</v>
      </c>
      <c r="E126" s="125">
        <v>96</v>
      </c>
      <c r="F126" s="126" t="s">
        <v>1701</v>
      </c>
      <c r="G126" s="199" t="s">
        <v>1702</v>
      </c>
      <c r="H126" s="128" t="e">
        <f>RANK(G126,$G$92:$G$129,1)</f>
        <v>#VALUE!</v>
      </c>
    </row>
    <row r="127" spans="1:8" ht="12.75">
      <c r="A127" s="102"/>
      <c r="B127" s="124">
        <v>18</v>
      </c>
      <c r="C127" s="125">
        <v>965114</v>
      </c>
      <c r="D127" s="126" t="s">
        <v>1703</v>
      </c>
      <c r="E127" s="125">
        <v>96</v>
      </c>
      <c r="F127" s="126" t="s">
        <v>1704</v>
      </c>
      <c r="G127" s="199" t="s">
        <v>1705</v>
      </c>
      <c r="H127" s="128" t="e">
        <f>RANK(G127,$G$92:$G$129,1)</f>
        <v>#VALUE!</v>
      </c>
    </row>
    <row r="128" spans="1:8" ht="12.75">
      <c r="A128" s="102"/>
      <c r="B128" s="124">
        <v>32</v>
      </c>
      <c r="C128" s="125">
        <v>955429</v>
      </c>
      <c r="D128" s="126" t="s">
        <v>1706</v>
      </c>
      <c r="E128" s="125">
        <v>95</v>
      </c>
      <c r="F128" s="126" t="s">
        <v>1707</v>
      </c>
      <c r="G128" s="199" t="s">
        <v>1708</v>
      </c>
      <c r="H128" s="128" t="e">
        <f>RANK(G128,$G$92:$G$129,1)</f>
        <v>#VALUE!</v>
      </c>
    </row>
    <row r="129" spans="1:8" ht="12.75">
      <c r="A129" s="102"/>
      <c r="B129" s="124">
        <v>34</v>
      </c>
      <c r="C129" s="125">
        <v>955313</v>
      </c>
      <c r="D129" s="126" t="s">
        <v>1709</v>
      </c>
      <c r="E129" s="125">
        <v>95</v>
      </c>
      <c r="F129" s="126" t="s">
        <v>1710</v>
      </c>
      <c r="G129" s="199" t="s">
        <v>1711</v>
      </c>
      <c r="H129" s="128" t="e">
        <f>RANK(G129,$G$92:$G$129,1)</f>
        <v>#VALUE!</v>
      </c>
    </row>
  </sheetData>
  <mergeCells count="3">
    <mergeCell ref="A1:B1"/>
    <mergeCell ref="A30:H30"/>
    <mergeCell ref="A90:H90"/>
  </mergeCells>
  <printOptions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Header>&amp;C&amp;F - Závod MSLS Stop Drogy</oddHeader>
    <oddFooter>&amp;CStrana &amp;P z &amp;N</oddFooter>
  </headerFooter>
  <rowBreaks count="1" manualBreakCount="1">
    <brk id="89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7.00390625" style="59" customWidth="1"/>
    <col min="2" max="2" width="6.25390625" style="59" customWidth="1"/>
    <col min="3" max="3" width="11.75390625" style="60" customWidth="1"/>
    <col min="4" max="4" width="24.75390625" style="61" customWidth="1"/>
    <col min="5" max="5" width="6.625" style="62" customWidth="1"/>
    <col min="6" max="6" width="24.25390625" style="61" customWidth="1"/>
    <col min="7" max="7" width="9.625" style="103" customWidth="1"/>
    <col min="8" max="8" width="6.875" style="61" customWidth="1"/>
    <col min="9" max="13" width="6.75390625" style="147" customWidth="1"/>
    <col min="14" max="14" width="3.75390625" style="61" customWidth="1"/>
    <col min="15" max="18" width="6.75390625" style="147" customWidth="1"/>
    <col min="19" max="19" width="9.75390625" style="61" customWidth="1"/>
    <col min="20" max="20" width="3.75390625" style="61" customWidth="1"/>
    <col min="21" max="21" width="6.75390625" style="147" customWidth="1"/>
    <col min="22" max="22" width="4.75390625" style="61" customWidth="1"/>
    <col min="23" max="23" width="2.75390625" style="61" customWidth="1"/>
    <col min="24" max="256" width="9.125" style="0" customWidth="1"/>
  </cols>
  <sheetData>
    <row r="1" spans="1:6" ht="12.75">
      <c r="A1" s="64">
        <v>38795</v>
      </c>
      <c r="B1" s="64"/>
      <c r="D1" s="61" t="s">
        <v>1712</v>
      </c>
      <c r="E1" s="62"/>
      <c r="F1" s="70" t="s">
        <v>1713</v>
      </c>
    </row>
    <row r="2" ht="12.75">
      <c r="A2" s="66"/>
    </row>
    <row r="3" spans="1:6" ht="15.75">
      <c r="A3" s="148"/>
      <c r="D3" s="70" t="s">
        <v>1714</v>
      </c>
      <c r="E3" s="62"/>
      <c r="F3" s="104" t="s">
        <v>1715</v>
      </c>
    </row>
    <row r="4" ht="12.75"/>
    <row r="5" ht="15">
      <c r="D5" s="61" t="s">
        <v>1716</v>
      </c>
    </row>
    <row r="6" ht="12.75"/>
    <row r="7" spans="4:6" ht="12.75">
      <c r="D7" s="61" t="s">
        <v>1717</v>
      </c>
      <c r="E7" s="62"/>
      <c r="F7" s="61" t="s">
        <v>1718</v>
      </c>
    </row>
    <row r="8" spans="4:6" ht="12.75">
      <c r="D8" s="61" t="s">
        <v>1719</v>
      </c>
      <c r="E8" s="62"/>
      <c r="F8" s="61" t="s">
        <v>1720</v>
      </c>
    </row>
    <row r="9" ht="12.75">
      <c r="D9" s="61" t="s">
        <v>1721</v>
      </c>
    </row>
    <row r="10" spans="4:6" ht="12.75">
      <c r="D10" s="61" t="s">
        <v>1722</v>
      </c>
      <c r="E10" s="62"/>
      <c r="F10" s="61" t="s">
        <v>1723</v>
      </c>
    </row>
    <row r="11" ht="12.75"/>
    <row r="12" ht="15">
      <c r="D12" s="61" t="s">
        <v>1724</v>
      </c>
    </row>
    <row r="13" ht="12.75"/>
    <row r="14" spans="1:4" ht="12.75">
      <c r="A14" s="59" t="s">
        <v>1725</v>
      </c>
      <c r="D14" s="61" t="s">
        <v>1726</v>
      </c>
    </row>
    <row r="15" spans="1:4" ht="12.75">
      <c r="A15" s="59" t="s">
        <v>1727</v>
      </c>
      <c r="D15" s="61" t="s">
        <v>1728</v>
      </c>
    </row>
    <row r="16" spans="1:4" ht="12.75">
      <c r="A16" s="59" t="s">
        <v>1729</v>
      </c>
      <c r="D16" s="68">
        <f>518+150</f>
        <v>668</v>
      </c>
    </row>
    <row r="17" spans="1:4" ht="12.75">
      <c r="A17" s="59" t="s">
        <v>1730</v>
      </c>
      <c r="D17" s="68">
        <v>518</v>
      </c>
    </row>
    <row r="18" spans="1:4" ht="12.75">
      <c r="A18" s="59" t="s">
        <v>1731</v>
      </c>
      <c r="D18" s="68">
        <f>D16-D17</f>
        <v>150</v>
      </c>
    </row>
    <row r="19" spans="1:4" ht="12.75">
      <c r="A19" s="59" t="s">
        <v>1732</v>
      </c>
      <c r="D19" s="61" t="s">
        <v>1733</v>
      </c>
    </row>
    <row r="20" spans="1:4" ht="12.75">
      <c r="A20" s="59" t="s">
        <v>1734</v>
      </c>
      <c r="D20" s="62"/>
    </row>
    <row r="21" spans="1:6" ht="12.75">
      <c r="A21" s="59" t="s">
        <v>1735</v>
      </c>
      <c r="B21" s="69"/>
      <c r="C21" s="70" t="s">
        <v>1736</v>
      </c>
      <c r="D21" s="61" t="s">
        <v>1737</v>
      </c>
      <c r="F21" s="62"/>
    </row>
    <row r="22" spans="2:6" ht="12.75">
      <c r="B22" s="69"/>
      <c r="C22" s="70" t="s">
        <v>1738</v>
      </c>
      <c r="D22" s="62" t="s">
        <v>1739</v>
      </c>
      <c r="F22" s="62"/>
    </row>
    <row r="23" spans="2:6" ht="12.75">
      <c r="B23" s="69"/>
      <c r="C23" s="70" t="s">
        <v>1740</v>
      </c>
      <c r="D23" s="61" t="s">
        <v>1741</v>
      </c>
      <c r="F23" s="62"/>
    </row>
    <row r="24" spans="2:3" ht="12.75">
      <c r="B24" s="69"/>
      <c r="C24" s="70"/>
    </row>
    <row r="25" spans="1:3" ht="12.75">
      <c r="A25" s="59" t="s">
        <v>1742</v>
      </c>
      <c r="B25" s="59"/>
      <c r="C25" s="71" t="s">
        <v>1743</v>
      </c>
    </row>
    <row r="26" spans="1:3" ht="12.75">
      <c r="A26" s="59" t="s">
        <v>1744</v>
      </c>
      <c r="B26" s="59"/>
      <c r="C26" s="71" t="s">
        <v>1745</v>
      </c>
    </row>
    <row r="27" spans="1:3" ht="12.75">
      <c r="A27" s="59" t="s">
        <v>1746</v>
      </c>
      <c r="B27" s="59"/>
      <c r="C27" s="62">
        <v>0</v>
      </c>
    </row>
    <row r="28" spans="1:3" ht="12.75">
      <c r="A28" s="59" t="s">
        <v>1747</v>
      </c>
      <c r="B28" s="59"/>
      <c r="C28" s="62">
        <v>-2</v>
      </c>
    </row>
    <row r="29" ht="12.75"/>
    <row r="30" spans="1:8" ht="15">
      <c r="A30" s="72" t="s">
        <v>1748</v>
      </c>
      <c r="B30" s="72"/>
      <c r="C30" s="72"/>
      <c r="D30" s="72"/>
      <c r="E30" s="72"/>
      <c r="F30" s="72"/>
      <c r="G30" s="72"/>
      <c r="H30" s="72"/>
    </row>
    <row r="31" ht="12.75"/>
    <row r="32" spans="1:8" ht="12.75">
      <c r="A32" s="149" t="s">
        <v>1749</v>
      </c>
      <c r="B32" s="150" t="s">
        <v>1750</v>
      </c>
      <c r="C32" s="151" t="s">
        <v>1751</v>
      </c>
      <c r="D32" s="152" t="s">
        <v>1752</v>
      </c>
      <c r="E32" s="151" t="s">
        <v>1753</v>
      </c>
      <c r="F32" s="152" t="s">
        <v>1754</v>
      </c>
      <c r="G32" s="153" t="s">
        <v>1755</v>
      </c>
      <c r="H32" s="154" t="s">
        <v>1756</v>
      </c>
    </row>
    <row r="33" spans="1:8" ht="12.75">
      <c r="A33" s="181" t="s">
        <v>1757</v>
      </c>
      <c r="B33" s="182">
        <v>92</v>
      </c>
      <c r="C33" s="183">
        <v>970102</v>
      </c>
      <c r="D33" s="200" t="s">
        <v>1758</v>
      </c>
      <c r="E33" s="183">
        <v>97</v>
      </c>
      <c r="F33" s="200" t="s">
        <v>1759</v>
      </c>
      <c r="G33" s="201">
        <v>0.0005053240740740739</v>
      </c>
      <c r="H33" s="202">
        <f>RANK(G33,$G$33:$G$72,1)</f>
        <v>1</v>
      </c>
    </row>
    <row r="34" spans="1:8" ht="12.75">
      <c r="A34" s="181" t="s">
        <v>1760</v>
      </c>
      <c r="B34" s="186">
        <v>84</v>
      </c>
      <c r="C34" s="187">
        <v>970826</v>
      </c>
      <c r="D34" s="203" t="s">
        <v>1761</v>
      </c>
      <c r="E34" s="187">
        <v>97</v>
      </c>
      <c r="F34" s="203" t="s">
        <v>1762</v>
      </c>
      <c r="G34" s="204">
        <v>0.0005303240740740741</v>
      </c>
      <c r="H34" s="202">
        <f aca="true" t="shared" si="0" ref="H34:H63">RANK(G34,$G$33:$G$84,1)</f>
        <v>5</v>
      </c>
    </row>
    <row r="35" spans="1:8" ht="12.75">
      <c r="A35" s="181" t="s">
        <v>1763</v>
      </c>
      <c r="B35" s="186">
        <v>76</v>
      </c>
      <c r="C35" s="187">
        <v>971211</v>
      </c>
      <c r="D35" s="203" t="s">
        <v>1764</v>
      </c>
      <c r="E35" s="187">
        <v>97</v>
      </c>
      <c r="F35" s="203" t="s">
        <v>1765</v>
      </c>
      <c r="G35" s="204">
        <v>0.0005421296296296297</v>
      </c>
      <c r="H35" s="202">
        <f t="shared" si="0"/>
        <v>6</v>
      </c>
    </row>
    <row r="36" spans="1:8" ht="12.75">
      <c r="A36" s="123" t="s">
        <v>1766</v>
      </c>
      <c r="B36" s="124">
        <v>83</v>
      </c>
      <c r="C36" s="125">
        <v>970922</v>
      </c>
      <c r="D36" s="162" t="s">
        <v>1767</v>
      </c>
      <c r="E36" s="125" t="s">
        <v>1768</v>
      </c>
      <c r="F36" s="162" t="s">
        <v>1769</v>
      </c>
      <c r="G36" s="163">
        <v>0.0005458333333333333</v>
      </c>
      <c r="H36" s="202">
        <f t="shared" si="0"/>
        <v>7</v>
      </c>
    </row>
    <row r="37" spans="1:8" ht="12.75">
      <c r="A37" s="123" t="s">
        <v>1770</v>
      </c>
      <c r="B37" s="124">
        <v>69</v>
      </c>
      <c r="C37" s="125">
        <v>980817</v>
      </c>
      <c r="D37" s="162" t="s">
        <v>1771</v>
      </c>
      <c r="E37" s="125">
        <v>98</v>
      </c>
      <c r="F37" s="162" t="s">
        <v>1772</v>
      </c>
      <c r="G37" s="163">
        <v>0.0005503472222222221</v>
      </c>
      <c r="H37" s="202">
        <f t="shared" si="0"/>
        <v>8</v>
      </c>
    </row>
    <row r="38" spans="1:8" ht="12.75">
      <c r="A38" s="123" t="s">
        <v>1773</v>
      </c>
      <c r="B38" s="124">
        <v>88</v>
      </c>
      <c r="C38" s="125">
        <v>970411</v>
      </c>
      <c r="D38" s="162" t="s">
        <v>1774</v>
      </c>
      <c r="E38" s="125">
        <v>97</v>
      </c>
      <c r="F38" s="162" t="s">
        <v>1775</v>
      </c>
      <c r="G38" s="163">
        <v>0.0005516203703703703</v>
      </c>
      <c r="H38" s="202">
        <f t="shared" si="0"/>
        <v>9</v>
      </c>
    </row>
    <row r="39" spans="1:8" ht="12.75">
      <c r="A39" s="123" t="s">
        <v>1776</v>
      </c>
      <c r="B39" s="124">
        <v>77</v>
      </c>
      <c r="C39" s="125">
        <v>971119</v>
      </c>
      <c r="D39" s="162" t="s">
        <v>1777</v>
      </c>
      <c r="E39" s="125">
        <v>95</v>
      </c>
      <c r="F39" s="162" t="s">
        <v>1778</v>
      </c>
      <c r="G39" s="163">
        <v>0.000553587962962963</v>
      </c>
      <c r="H39" s="202">
        <f t="shared" si="0"/>
        <v>10</v>
      </c>
    </row>
    <row r="40" spans="1:8" ht="12.75">
      <c r="A40" s="123" t="s">
        <v>1779</v>
      </c>
      <c r="B40" s="124">
        <v>82</v>
      </c>
      <c r="C40" s="125">
        <v>970928</v>
      </c>
      <c r="D40" s="162" t="s">
        <v>1780</v>
      </c>
      <c r="E40" s="125">
        <v>97</v>
      </c>
      <c r="F40" s="162" t="s">
        <v>1781</v>
      </c>
      <c r="G40" s="163">
        <v>0.0005546296296296296</v>
      </c>
      <c r="H40" s="202">
        <f t="shared" si="0"/>
        <v>11</v>
      </c>
    </row>
    <row r="41" spans="1:8" ht="12.75">
      <c r="A41" s="123" t="s">
        <v>1782</v>
      </c>
      <c r="B41" s="124">
        <v>64</v>
      </c>
      <c r="C41" s="125">
        <v>981121</v>
      </c>
      <c r="D41" s="162" t="s">
        <v>1783</v>
      </c>
      <c r="E41" s="125">
        <v>98</v>
      </c>
      <c r="F41" s="162" t="s">
        <v>1784</v>
      </c>
      <c r="G41" s="163">
        <v>0.0005559027777777778</v>
      </c>
      <c r="H41" s="202">
        <f t="shared" si="0"/>
        <v>12</v>
      </c>
    </row>
    <row r="42" spans="1:8" ht="12.75">
      <c r="A42" s="123" t="s">
        <v>1785</v>
      </c>
      <c r="B42" s="124">
        <v>73</v>
      </c>
      <c r="C42" s="125">
        <v>980406</v>
      </c>
      <c r="D42" s="162" t="s">
        <v>1786</v>
      </c>
      <c r="E42" s="125">
        <v>98</v>
      </c>
      <c r="F42" s="162" t="s">
        <v>1787</v>
      </c>
      <c r="G42" s="163">
        <v>0.0005579861111111111</v>
      </c>
      <c r="H42" s="202">
        <f t="shared" si="0"/>
        <v>13</v>
      </c>
    </row>
    <row r="43" spans="1:8" ht="12.75">
      <c r="A43" s="123" t="s">
        <v>1788</v>
      </c>
      <c r="B43" s="124">
        <v>74</v>
      </c>
      <c r="C43" s="125">
        <v>971213</v>
      </c>
      <c r="D43" s="162" t="s">
        <v>1789</v>
      </c>
      <c r="E43" s="125">
        <v>97</v>
      </c>
      <c r="F43" s="162" t="s">
        <v>1790</v>
      </c>
      <c r="G43" s="163">
        <v>0.0005637731481481481</v>
      </c>
      <c r="H43" s="202">
        <f t="shared" si="0"/>
        <v>14</v>
      </c>
    </row>
    <row r="44" spans="1:8" ht="12.75">
      <c r="A44" s="123" t="s">
        <v>1791</v>
      </c>
      <c r="B44" s="124">
        <v>70</v>
      </c>
      <c r="C44" s="125">
        <v>980605</v>
      </c>
      <c r="D44" s="162" t="s">
        <v>1792</v>
      </c>
      <c r="E44" s="125">
        <v>98</v>
      </c>
      <c r="F44" s="162" t="s">
        <v>1793</v>
      </c>
      <c r="G44" s="163">
        <v>0.0005664351851851851</v>
      </c>
      <c r="H44" s="202">
        <f t="shared" si="0"/>
        <v>15</v>
      </c>
    </row>
    <row r="45" spans="1:8" ht="12.75">
      <c r="A45" s="123" t="s">
        <v>1794</v>
      </c>
      <c r="B45" s="124">
        <v>62</v>
      </c>
      <c r="C45" s="125">
        <v>990317</v>
      </c>
      <c r="D45" s="162" t="s">
        <v>1795</v>
      </c>
      <c r="E45" s="125">
        <v>99</v>
      </c>
      <c r="F45" s="162" t="s">
        <v>1796</v>
      </c>
      <c r="G45" s="163">
        <v>0.00056875</v>
      </c>
      <c r="H45" s="202">
        <f t="shared" si="0"/>
        <v>16</v>
      </c>
    </row>
    <row r="46" spans="1:8" ht="12.75">
      <c r="A46" s="123" t="s">
        <v>1797</v>
      </c>
      <c r="B46" s="124">
        <v>65</v>
      </c>
      <c r="C46" s="125">
        <v>981010</v>
      </c>
      <c r="D46" s="162" t="s">
        <v>1798</v>
      </c>
      <c r="E46" s="125">
        <v>98</v>
      </c>
      <c r="F46" s="162" t="s">
        <v>1799</v>
      </c>
      <c r="G46" s="163">
        <v>0.0005804398148148148</v>
      </c>
      <c r="H46" s="202">
        <f t="shared" si="0"/>
        <v>17</v>
      </c>
    </row>
    <row r="47" spans="1:8" ht="12.75">
      <c r="A47" s="123" t="s">
        <v>1800</v>
      </c>
      <c r="B47" s="124">
        <v>79</v>
      </c>
      <c r="C47" s="125">
        <v>971021</v>
      </c>
      <c r="D47" s="162" t="s">
        <v>1801</v>
      </c>
      <c r="E47" s="125">
        <v>97</v>
      </c>
      <c r="F47" s="162" t="s">
        <v>1802</v>
      </c>
      <c r="G47" s="163">
        <v>0.0005857638888888889</v>
      </c>
      <c r="H47" s="202">
        <f t="shared" si="0"/>
        <v>18</v>
      </c>
    </row>
    <row r="48" spans="1:8" ht="12.75">
      <c r="A48" s="123" t="s">
        <v>1803</v>
      </c>
      <c r="B48" s="124">
        <v>54</v>
      </c>
      <c r="C48" s="125">
        <v>991102</v>
      </c>
      <c r="D48" s="162" t="s">
        <v>1804</v>
      </c>
      <c r="E48" s="125">
        <v>99</v>
      </c>
      <c r="F48" s="162" t="s">
        <v>1805</v>
      </c>
      <c r="G48" s="163">
        <v>0.0005883101851851851</v>
      </c>
      <c r="H48" s="202">
        <f t="shared" si="0"/>
        <v>19</v>
      </c>
    </row>
    <row r="49" spans="1:8" ht="12.75">
      <c r="A49" s="123" t="s">
        <v>1806</v>
      </c>
      <c r="B49" s="124">
        <v>66</v>
      </c>
      <c r="C49" s="125">
        <v>980923</v>
      </c>
      <c r="D49" s="162" t="s">
        <v>1807</v>
      </c>
      <c r="E49" s="125">
        <v>98</v>
      </c>
      <c r="F49" s="162" t="s">
        <v>1808</v>
      </c>
      <c r="G49" s="163">
        <v>0.0005924768518518518</v>
      </c>
      <c r="H49" s="202">
        <f t="shared" si="0"/>
        <v>20</v>
      </c>
    </row>
    <row r="50" spans="1:8" ht="12.75">
      <c r="A50" s="123" t="s">
        <v>1809</v>
      </c>
      <c r="B50" s="124">
        <v>72</v>
      </c>
      <c r="C50" s="125">
        <v>980509</v>
      </c>
      <c r="D50" s="162" t="s">
        <v>1810</v>
      </c>
      <c r="E50" s="125">
        <v>98</v>
      </c>
      <c r="F50" s="162" t="s">
        <v>1811</v>
      </c>
      <c r="G50" s="163">
        <v>0.0005968750000000001</v>
      </c>
      <c r="H50" s="202">
        <f t="shared" si="0"/>
        <v>21</v>
      </c>
    </row>
    <row r="51" spans="1:8" ht="12.75">
      <c r="A51" s="123" t="s">
        <v>1812</v>
      </c>
      <c r="B51" s="124">
        <v>86</v>
      </c>
      <c r="C51" s="125">
        <v>970509</v>
      </c>
      <c r="D51" s="162" t="s">
        <v>1813</v>
      </c>
      <c r="E51" s="125">
        <v>97</v>
      </c>
      <c r="F51" s="162" t="s">
        <v>1814</v>
      </c>
      <c r="G51" s="163">
        <v>0.0006092592592592593</v>
      </c>
      <c r="H51" s="202">
        <f t="shared" si="0"/>
        <v>22</v>
      </c>
    </row>
    <row r="52" spans="1:8" ht="12.75">
      <c r="A52" s="123" t="s">
        <v>1815</v>
      </c>
      <c r="B52" s="124">
        <v>63</v>
      </c>
      <c r="C52" s="125">
        <v>981201</v>
      </c>
      <c r="D52" s="162" t="s">
        <v>1816</v>
      </c>
      <c r="E52" s="125">
        <v>98</v>
      </c>
      <c r="F52" s="162" t="s">
        <v>1817</v>
      </c>
      <c r="G52" s="163">
        <v>0.0006162037037037038</v>
      </c>
      <c r="H52" s="202">
        <f t="shared" si="0"/>
        <v>23</v>
      </c>
    </row>
    <row r="53" spans="1:8" ht="12.75">
      <c r="A53" s="123" t="s">
        <v>1818</v>
      </c>
      <c r="B53" s="124">
        <v>67</v>
      </c>
      <c r="C53" s="125">
        <v>980919</v>
      </c>
      <c r="D53" s="162" t="s">
        <v>1819</v>
      </c>
      <c r="E53" s="125">
        <v>98</v>
      </c>
      <c r="F53" s="162" t="s">
        <v>1820</v>
      </c>
      <c r="G53" s="163">
        <v>0.0006244212962962963</v>
      </c>
      <c r="H53" s="202">
        <f t="shared" si="0"/>
        <v>24</v>
      </c>
    </row>
    <row r="54" spans="1:8" ht="12.75">
      <c r="A54" s="123" t="s">
        <v>1821</v>
      </c>
      <c r="B54" s="124">
        <v>57</v>
      </c>
      <c r="C54" s="125">
        <v>990809</v>
      </c>
      <c r="D54" s="162" t="s">
        <v>1822</v>
      </c>
      <c r="E54" s="125">
        <v>99</v>
      </c>
      <c r="F54" s="162" t="s">
        <v>1823</v>
      </c>
      <c r="G54" s="163">
        <v>0.000636574074074074</v>
      </c>
      <c r="H54" s="202">
        <f t="shared" si="0"/>
        <v>25</v>
      </c>
    </row>
    <row r="55" spans="1:8" ht="12.75">
      <c r="A55" s="123" t="s">
        <v>1824</v>
      </c>
      <c r="B55" s="124">
        <v>85</v>
      </c>
      <c r="C55" s="125">
        <v>970723</v>
      </c>
      <c r="D55" s="162" t="s">
        <v>1825</v>
      </c>
      <c r="E55" s="125">
        <v>97</v>
      </c>
      <c r="F55" s="162" t="s">
        <v>1826</v>
      </c>
      <c r="G55" s="163">
        <v>0.000637037037037037</v>
      </c>
      <c r="H55" s="202">
        <f t="shared" si="0"/>
        <v>26</v>
      </c>
    </row>
    <row r="56" spans="1:8" ht="12.75">
      <c r="A56" s="123" t="s">
        <v>1827</v>
      </c>
      <c r="B56" s="124">
        <v>80</v>
      </c>
      <c r="C56" s="125">
        <v>971002</v>
      </c>
      <c r="D56" s="162" t="s">
        <v>1828</v>
      </c>
      <c r="E56" s="125">
        <v>97</v>
      </c>
      <c r="F56" s="162" t="s">
        <v>1829</v>
      </c>
      <c r="G56" s="163">
        <v>0.0006418981481481482</v>
      </c>
      <c r="H56" s="202">
        <f t="shared" si="0"/>
        <v>27</v>
      </c>
    </row>
    <row r="57" spans="1:8" ht="12.75">
      <c r="A57" s="123" t="s">
        <v>1830</v>
      </c>
      <c r="B57" s="124">
        <v>71</v>
      </c>
      <c r="C57" s="125">
        <v>980526</v>
      </c>
      <c r="D57" s="162" t="s">
        <v>1831</v>
      </c>
      <c r="E57" s="125">
        <v>98</v>
      </c>
      <c r="F57" s="162" t="s">
        <v>1832</v>
      </c>
      <c r="G57" s="163">
        <v>0.0006461805555555555</v>
      </c>
      <c r="H57" s="202">
        <f t="shared" si="0"/>
        <v>28</v>
      </c>
    </row>
    <row r="58" spans="1:8" ht="12.75">
      <c r="A58" s="123" t="s">
        <v>1833</v>
      </c>
      <c r="B58" s="191">
        <v>52</v>
      </c>
      <c r="C58" s="192">
        <v>991210</v>
      </c>
      <c r="D58" s="205" t="s">
        <v>1834</v>
      </c>
      <c r="E58" s="192">
        <v>99</v>
      </c>
      <c r="F58" s="205" t="s">
        <v>1835</v>
      </c>
      <c r="G58" s="206">
        <v>0.0006467592592592592</v>
      </c>
      <c r="H58" s="202">
        <f t="shared" si="0"/>
        <v>29</v>
      </c>
    </row>
    <row r="59" spans="1:8" ht="12.75">
      <c r="A59" s="123" t="s">
        <v>1836</v>
      </c>
      <c r="B59" s="124">
        <v>68</v>
      </c>
      <c r="C59" s="125">
        <v>980908</v>
      </c>
      <c r="D59" s="162" t="s">
        <v>1837</v>
      </c>
      <c r="E59" s="125">
        <v>98</v>
      </c>
      <c r="F59" s="162" t="s">
        <v>1838</v>
      </c>
      <c r="G59" s="163">
        <v>0.0006746527777777778</v>
      </c>
      <c r="H59" s="202">
        <f t="shared" si="0"/>
        <v>31</v>
      </c>
    </row>
    <row r="60" spans="1:8" ht="12.75">
      <c r="A60" s="123" t="s">
        <v>1839</v>
      </c>
      <c r="B60" s="124">
        <v>89</v>
      </c>
      <c r="C60" s="125">
        <v>970329</v>
      </c>
      <c r="D60" s="162" t="s">
        <v>1840</v>
      </c>
      <c r="E60" s="125">
        <v>97</v>
      </c>
      <c r="F60" s="162" t="s">
        <v>1841</v>
      </c>
      <c r="G60" s="163">
        <v>0.0006755787037037037</v>
      </c>
      <c r="H60" s="202">
        <f t="shared" si="0"/>
        <v>32</v>
      </c>
    </row>
    <row r="61" spans="1:8" ht="12.75">
      <c r="A61" s="123" t="s">
        <v>1842</v>
      </c>
      <c r="B61" s="124">
        <v>61</v>
      </c>
      <c r="C61" s="125">
        <v>990514</v>
      </c>
      <c r="D61" s="162" t="s">
        <v>1843</v>
      </c>
      <c r="E61" s="125">
        <v>99</v>
      </c>
      <c r="F61" s="162" t="s">
        <v>1844</v>
      </c>
      <c r="G61" s="163">
        <v>0.0006806712962962964</v>
      </c>
      <c r="H61" s="202">
        <f t="shared" si="0"/>
        <v>33</v>
      </c>
    </row>
    <row r="62" spans="1:8" ht="12.75">
      <c r="A62" s="123" t="s">
        <v>1845</v>
      </c>
      <c r="B62" s="124">
        <v>58</v>
      </c>
      <c r="C62" s="125">
        <v>990704</v>
      </c>
      <c r="D62" s="162" t="s">
        <v>1846</v>
      </c>
      <c r="E62" s="125">
        <v>99</v>
      </c>
      <c r="F62" s="162" t="s">
        <v>1847</v>
      </c>
      <c r="G62" s="163">
        <v>0.0007137731481481482</v>
      </c>
      <c r="H62" s="202">
        <f t="shared" si="0"/>
        <v>34</v>
      </c>
    </row>
    <row r="63" spans="1:23" s="36" customFormat="1" ht="12.75">
      <c r="A63" s="123" t="s">
        <v>1848</v>
      </c>
      <c r="B63" s="30">
        <v>51</v>
      </c>
      <c r="C63" s="56">
        <v>20001210</v>
      </c>
      <c r="D63" s="32" t="s">
        <v>1849</v>
      </c>
      <c r="E63" s="56">
        <v>2000</v>
      </c>
      <c r="F63" s="32" t="s">
        <v>1850</v>
      </c>
      <c r="G63" s="129">
        <v>0.0011149305555555554</v>
      </c>
      <c r="H63" s="202">
        <f t="shared" si="0"/>
        <v>35</v>
      </c>
      <c r="I63" s="157"/>
      <c r="J63" s="157"/>
      <c r="K63" s="157"/>
      <c r="L63" s="157"/>
      <c r="M63" s="157"/>
      <c r="N63" s="158"/>
      <c r="O63" s="157"/>
      <c r="P63" s="157"/>
      <c r="Q63" s="157"/>
      <c r="R63" s="157"/>
      <c r="S63" s="158"/>
      <c r="T63" s="158"/>
      <c r="U63" s="157"/>
      <c r="V63" s="158"/>
      <c r="W63" s="158"/>
    </row>
    <row r="64" spans="1:23" s="36" customFormat="1" ht="12.75">
      <c r="A64" s="123"/>
      <c r="B64" s="30"/>
      <c r="C64" s="56"/>
      <c r="D64" s="32"/>
      <c r="E64" s="56"/>
      <c r="F64" s="32"/>
      <c r="G64" s="129"/>
      <c r="H64" s="202"/>
      <c r="I64" s="157"/>
      <c r="J64" s="157"/>
      <c r="K64" s="157"/>
      <c r="L64" s="157"/>
      <c r="M64" s="157"/>
      <c r="N64" s="158"/>
      <c r="O64" s="157"/>
      <c r="P64" s="157"/>
      <c r="Q64" s="157"/>
      <c r="R64" s="157"/>
      <c r="S64" s="158"/>
      <c r="T64" s="158"/>
      <c r="U64" s="157"/>
      <c r="V64" s="158"/>
      <c r="W64" s="158"/>
    </row>
    <row r="65" spans="1:8" ht="12.75">
      <c r="A65" s="123"/>
      <c r="B65" s="124">
        <v>81</v>
      </c>
      <c r="C65" s="125">
        <v>971001</v>
      </c>
      <c r="D65" s="162" t="s">
        <v>1851</v>
      </c>
      <c r="E65" s="125">
        <v>97</v>
      </c>
      <c r="F65" s="162" t="s">
        <v>1852</v>
      </c>
      <c r="G65" s="163"/>
      <c r="H65" s="202" t="s">
        <v>1853</v>
      </c>
    </row>
    <row r="66" spans="1:8" ht="12.75">
      <c r="A66" s="123"/>
      <c r="B66" s="191">
        <v>53</v>
      </c>
      <c r="C66" s="192">
        <v>991129</v>
      </c>
      <c r="D66" s="205" t="s">
        <v>1854</v>
      </c>
      <c r="E66" s="192">
        <v>99</v>
      </c>
      <c r="F66" s="205" t="s">
        <v>1855</v>
      </c>
      <c r="G66" s="206"/>
      <c r="H66" s="202" t="e">
        <f aca="true" t="shared" si="1" ref="H66:H72">RANK(G66,$G$33:$G$84,1)</f>
        <v>#VALUE!</v>
      </c>
    </row>
    <row r="67" spans="1:8" ht="12.75">
      <c r="A67" s="123"/>
      <c r="B67" s="124">
        <v>56</v>
      </c>
      <c r="C67" s="125">
        <v>990901</v>
      </c>
      <c r="D67" s="162" t="s">
        <v>1856</v>
      </c>
      <c r="E67" s="125">
        <v>99</v>
      </c>
      <c r="F67" s="162" t="s">
        <v>1857</v>
      </c>
      <c r="G67" s="163"/>
      <c r="H67" s="202" t="e">
        <f t="shared" si="1"/>
        <v>#VALUE!</v>
      </c>
    </row>
    <row r="68" spans="1:8" ht="12.75">
      <c r="A68" s="123"/>
      <c r="B68" s="124">
        <v>60</v>
      </c>
      <c r="C68" s="125">
        <v>990625</v>
      </c>
      <c r="D68" s="162" t="s">
        <v>1858</v>
      </c>
      <c r="E68" s="125">
        <v>99</v>
      </c>
      <c r="F68" s="162" t="s">
        <v>1859</v>
      </c>
      <c r="G68" s="163"/>
      <c r="H68" s="202" t="e">
        <f t="shared" si="1"/>
        <v>#VALUE!</v>
      </c>
    </row>
    <row r="69" spans="1:8" ht="12.75">
      <c r="A69" s="123"/>
      <c r="B69" s="124">
        <v>78</v>
      </c>
      <c r="C69" s="125">
        <v>971116</v>
      </c>
      <c r="D69" s="162" t="s">
        <v>1860</v>
      </c>
      <c r="E69" s="125">
        <v>97</v>
      </c>
      <c r="F69" s="162" t="s">
        <v>1861</v>
      </c>
      <c r="G69" s="163"/>
      <c r="H69" s="202" t="e">
        <f t="shared" si="1"/>
        <v>#VALUE!</v>
      </c>
    </row>
    <row r="70" spans="1:8" ht="12.75">
      <c r="A70" s="123"/>
      <c r="B70" s="131">
        <v>87</v>
      </c>
      <c r="C70" s="132">
        <v>970503</v>
      </c>
      <c r="D70" s="165" t="s">
        <v>1862</v>
      </c>
      <c r="E70" s="132">
        <v>97</v>
      </c>
      <c r="F70" s="165" t="s">
        <v>1863</v>
      </c>
      <c r="G70" s="166"/>
      <c r="H70" s="202" t="e">
        <f t="shared" si="1"/>
        <v>#VALUE!</v>
      </c>
    </row>
    <row r="71" spans="1:8" ht="12.75">
      <c r="A71" s="123"/>
      <c r="B71" s="124">
        <v>90</v>
      </c>
      <c r="C71" s="125">
        <v>970313</v>
      </c>
      <c r="D71" s="162" t="s">
        <v>1864</v>
      </c>
      <c r="E71" s="125">
        <v>97</v>
      </c>
      <c r="F71" s="162" t="s">
        <v>1865</v>
      </c>
      <c r="G71" s="163"/>
      <c r="H71" s="202" t="e">
        <f t="shared" si="1"/>
        <v>#VALUE!</v>
      </c>
    </row>
    <row r="72" spans="1:8" ht="12.75">
      <c r="A72" s="123"/>
      <c r="B72" s="124">
        <v>91</v>
      </c>
      <c r="C72" s="125">
        <v>970228</v>
      </c>
      <c r="D72" s="162" t="s">
        <v>1866</v>
      </c>
      <c r="E72" s="125">
        <v>97</v>
      </c>
      <c r="F72" s="162" t="s">
        <v>1867</v>
      </c>
      <c r="G72" s="163"/>
      <c r="H72" s="202" t="e">
        <f t="shared" si="1"/>
        <v>#VALUE!</v>
      </c>
    </row>
    <row r="73" spans="1:23" s="49" customFormat="1" ht="12.75">
      <c r="A73" s="194"/>
      <c r="B73" s="136">
        <v>55</v>
      </c>
      <c r="C73" s="137">
        <v>991023</v>
      </c>
      <c r="D73" s="168" t="s">
        <v>1868</v>
      </c>
      <c r="E73" s="137">
        <v>99</v>
      </c>
      <c r="F73" s="168" t="s">
        <v>1869</v>
      </c>
      <c r="G73" s="169">
        <v>0.00066875</v>
      </c>
      <c r="H73" s="207" t="s">
        <v>1870</v>
      </c>
      <c r="I73" s="171"/>
      <c r="J73" s="171"/>
      <c r="K73" s="171"/>
      <c r="L73" s="171"/>
      <c r="M73" s="171"/>
      <c r="N73" s="93"/>
      <c r="O73" s="171"/>
      <c r="P73" s="171"/>
      <c r="Q73" s="171"/>
      <c r="R73" s="171"/>
      <c r="S73" s="93"/>
      <c r="T73" s="93"/>
      <c r="U73" s="171"/>
      <c r="V73" s="93"/>
      <c r="W73" s="93"/>
    </row>
    <row r="74" spans="1:8" ht="12.75">
      <c r="A74" s="208"/>
      <c r="B74" s="176"/>
      <c r="D74" s="71"/>
      <c r="E74" s="60"/>
      <c r="F74" s="71"/>
      <c r="G74" s="209"/>
      <c r="H74" s="210"/>
    </row>
    <row r="75" spans="1:8" ht="12.75">
      <c r="A75" s="208"/>
      <c r="B75" s="176"/>
      <c r="D75" s="71"/>
      <c r="E75" s="60"/>
      <c r="F75" s="71"/>
      <c r="G75" s="209"/>
      <c r="H75" s="210"/>
    </row>
    <row r="76" spans="1:8" ht="12.75">
      <c r="A76" s="208"/>
      <c r="B76" s="176"/>
      <c r="D76" s="71"/>
      <c r="E76" s="60"/>
      <c r="F76" s="71"/>
      <c r="G76" s="209"/>
      <c r="H76" s="210"/>
    </row>
    <row r="77" spans="1:8" ht="12.75">
      <c r="A77" s="208"/>
      <c r="B77" s="176"/>
      <c r="D77" s="71"/>
      <c r="E77" s="60"/>
      <c r="F77" s="71"/>
      <c r="G77" s="209"/>
      <c r="H77" s="210"/>
    </row>
    <row r="78" spans="1:8" ht="12.75">
      <c r="A78" s="208"/>
      <c r="B78" s="176"/>
      <c r="D78" s="71"/>
      <c r="E78" s="60"/>
      <c r="F78" s="71"/>
      <c r="G78" s="209"/>
      <c r="H78" s="210"/>
    </row>
    <row r="79" spans="1:8" ht="12.75">
      <c r="A79" s="208"/>
      <c r="B79" s="176"/>
      <c r="D79" s="71"/>
      <c r="E79" s="60"/>
      <c r="F79" s="71"/>
      <c r="G79" s="209"/>
      <c r="H79" s="210"/>
    </row>
    <row r="80" spans="1:8" ht="15">
      <c r="A80" s="13" t="s">
        <v>1871</v>
      </c>
      <c r="B80" s="13"/>
      <c r="C80" s="13"/>
      <c r="D80" s="13"/>
      <c r="E80" s="13"/>
      <c r="F80" s="13"/>
      <c r="G80" s="13"/>
      <c r="H80" s="13"/>
    </row>
    <row r="81" spans="1:8" ht="12.75">
      <c r="A81" s="106" t="s">
        <v>1872</v>
      </c>
      <c r="B81" s="107" t="s">
        <v>1873</v>
      </c>
      <c r="C81" s="108" t="s">
        <v>1874</v>
      </c>
      <c r="D81" s="109" t="s">
        <v>1875</v>
      </c>
      <c r="E81" s="108" t="s">
        <v>1876</v>
      </c>
      <c r="F81" s="109" t="s">
        <v>1877</v>
      </c>
      <c r="G81" s="110" t="s">
        <v>1878</v>
      </c>
      <c r="H81" s="111" t="s">
        <v>1879</v>
      </c>
    </row>
    <row r="82" spans="1:8" ht="12.75">
      <c r="A82" s="211" t="s">
        <v>1880</v>
      </c>
      <c r="B82" s="212">
        <v>80</v>
      </c>
      <c r="C82" s="213">
        <v>950226</v>
      </c>
      <c r="D82" s="214" t="s">
        <v>1881</v>
      </c>
      <c r="E82" s="213">
        <v>95</v>
      </c>
      <c r="F82" s="214" t="s">
        <v>1882</v>
      </c>
      <c r="G82" s="215">
        <v>0.0004877314814814815</v>
      </c>
      <c r="H82" s="216">
        <f aca="true" t="shared" si="2" ref="H82:H112">RANK(G82,$G$82:$G$115,1)</f>
        <v>1</v>
      </c>
    </row>
    <row r="83" spans="1:8" ht="12.75">
      <c r="A83" s="217" t="s">
        <v>1883</v>
      </c>
      <c r="B83" s="186">
        <v>78</v>
      </c>
      <c r="C83" s="187">
        <v>950429</v>
      </c>
      <c r="D83" s="188" t="s">
        <v>1884</v>
      </c>
      <c r="E83" s="187">
        <v>95</v>
      </c>
      <c r="F83" s="188" t="s">
        <v>1885</v>
      </c>
      <c r="G83" s="218">
        <v>0.0004990740740740741</v>
      </c>
      <c r="H83" s="164">
        <f t="shared" si="2"/>
        <v>2</v>
      </c>
    </row>
    <row r="84" spans="1:8" ht="12.75">
      <c r="A84" s="217" t="s">
        <v>1886</v>
      </c>
      <c r="B84" s="186">
        <v>74</v>
      </c>
      <c r="C84" s="187">
        <v>950711</v>
      </c>
      <c r="D84" s="188" t="s">
        <v>1887</v>
      </c>
      <c r="E84" s="187">
        <v>95</v>
      </c>
      <c r="F84" s="188" t="s">
        <v>1888</v>
      </c>
      <c r="G84" s="218">
        <v>0.0004990740740740741</v>
      </c>
      <c r="H84" s="164">
        <f t="shared" si="2"/>
        <v>2</v>
      </c>
    </row>
    <row r="85" spans="1:8" ht="12.75">
      <c r="A85" s="219" t="s">
        <v>1889</v>
      </c>
      <c r="B85" s="124">
        <v>58</v>
      </c>
      <c r="C85" s="125">
        <v>960601</v>
      </c>
      <c r="D85" s="126" t="s">
        <v>1890</v>
      </c>
      <c r="E85" s="125">
        <v>96</v>
      </c>
      <c r="F85" s="126" t="s">
        <v>1891</v>
      </c>
      <c r="G85" s="199">
        <v>0.0005011574074074073</v>
      </c>
      <c r="H85" s="164">
        <f t="shared" si="2"/>
        <v>4</v>
      </c>
    </row>
    <row r="86" spans="1:23" s="226" customFormat="1" ht="12.75">
      <c r="A86" s="219" t="s">
        <v>1892</v>
      </c>
      <c r="B86" s="220">
        <v>81</v>
      </c>
      <c r="C86" s="221">
        <v>950131</v>
      </c>
      <c r="D86" s="222" t="s">
        <v>1893</v>
      </c>
      <c r="E86" s="221">
        <v>95</v>
      </c>
      <c r="F86" s="222" t="s">
        <v>1894</v>
      </c>
      <c r="G86" s="223">
        <v>0.0005037037037037038</v>
      </c>
      <c r="H86" s="164">
        <f t="shared" si="2"/>
        <v>5</v>
      </c>
      <c r="I86" s="224"/>
      <c r="J86" s="224"/>
      <c r="K86" s="224"/>
      <c r="L86" s="224"/>
      <c r="M86" s="224"/>
      <c r="N86" s="225"/>
      <c r="O86" s="224"/>
      <c r="P86" s="224"/>
      <c r="Q86" s="224"/>
      <c r="R86" s="224"/>
      <c r="S86" s="225"/>
      <c r="T86" s="225"/>
      <c r="U86" s="224"/>
      <c r="V86" s="225"/>
      <c r="W86" s="225"/>
    </row>
    <row r="87" spans="1:8" ht="12.75">
      <c r="A87" s="219" t="s">
        <v>1895</v>
      </c>
      <c r="B87" s="124">
        <v>64</v>
      </c>
      <c r="C87" s="125">
        <v>960318</v>
      </c>
      <c r="D87" s="126" t="s">
        <v>1896</v>
      </c>
      <c r="E87" s="125">
        <v>96</v>
      </c>
      <c r="F87" s="126" t="s">
        <v>1897</v>
      </c>
      <c r="G87" s="199">
        <v>0.0005060185185185186</v>
      </c>
      <c r="H87" s="164">
        <f t="shared" si="2"/>
        <v>6</v>
      </c>
    </row>
    <row r="88" spans="1:8" ht="12.75">
      <c r="A88" s="219" t="s">
        <v>1898</v>
      </c>
      <c r="B88" s="124">
        <v>68</v>
      </c>
      <c r="C88" s="125">
        <v>951211</v>
      </c>
      <c r="D88" s="126" t="s">
        <v>1899</v>
      </c>
      <c r="E88" s="125">
        <v>95</v>
      </c>
      <c r="F88" s="126" t="s">
        <v>1900</v>
      </c>
      <c r="G88" s="199">
        <v>0.0005068287037037037</v>
      </c>
      <c r="H88" s="164">
        <f t="shared" si="2"/>
        <v>7</v>
      </c>
    </row>
    <row r="89" spans="1:8" ht="12.75">
      <c r="A89" s="219" t="s">
        <v>1901</v>
      </c>
      <c r="B89" s="191">
        <v>52</v>
      </c>
      <c r="C89" s="192">
        <v>960919</v>
      </c>
      <c r="D89" s="193" t="s">
        <v>1902</v>
      </c>
      <c r="E89" s="192">
        <v>96</v>
      </c>
      <c r="F89" s="193" t="s">
        <v>1903</v>
      </c>
      <c r="G89" s="227">
        <v>0.0005105324074074074</v>
      </c>
      <c r="H89" s="164">
        <f t="shared" si="2"/>
        <v>8</v>
      </c>
    </row>
    <row r="90" spans="1:8" ht="12.75">
      <c r="A90" s="219" t="s">
        <v>1904</v>
      </c>
      <c r="B90" s="124">
        <v>66</v>
      </c>
      <c r="C90" s="125">
        <v>960221</v>
      </c>
      <c r="D90" s="126" t="s">
        <v>1905</v>
      </c>
      <c r="E90" s="125">
        <v>96</v>
      </c>
      <c r="F90" s="126" t="s">
        <v>1906</v>
      </c>
      <c r="G90" s="199">
        <v>0.0005123842592592592</v>
      </c>
      <c r="H90" s="164">
        <f t="shared" si="2"/>
        <v>9</v>
      </c>
    </row>
    <row r="91" spans="1:8" ht="12.75">
      <c r="A91" s="219" t="s">
        <v>1907</v>
      </c>
      <c r="B91" s="124">
        <v>73</v>
      </c>
      <c r="C91" s="125">
        <v>950729</v>
      </c>
      <c r="D91" s="126" t="s">
        <v>1908</v>
      </c>
      <c r="E91" s="125">
        <v>95</v>
      </c>
      <c r="F91" s="126" t="s">
        <v>1909</v>
      </c>
      <c r="G91" s="199">
        <v>0.0005158564814814815</v>
      </c>
      <c r="H91" s="164">
        <f t="shared" si="2"/>
        <v>10</v>
      </c>
    </row>
    <row r="92" spans="1:8" ht="12.75">
      <c r="A92" s="219" t="s">
        <v>1910</v>
      </c>
      <c r="B92" s="124">
        <v>70</v>
      </c>
      <c r="C92" s="125">
        <v>951006</v>
      </c>
      <c r="D92" s="126" t="s">
        <v>1911</v>
      </c>
      <c r="E92" s="125">
        <v>95</v>
      </c>
      <c r="F92" s="126" t="s">
        <v>1912</v>
      </c>
      <c r="G92" s="199">
        <v>0.0005200231481481481</v>
      </c>
      <c r="H92" s="164">
        <f t="shared" si="2"/>
        <v>11</v>
      </c>
    </row>
    <row r="93" spans="1:8" ht="12.75">
      <c r="A93" s="219" t="s">
        <v>1913</v>
      </c>
      <c r="B93" s="191">
        <v>51</v>
      </c>
      <c r="C93" s="192">
        <v>961120</v>
      </c>
      <c r="D93" s="193" t="s">
        <v>1914</v>
      </c>
      <c r="E93" s="192">
        <v>96</v>
      </c>
      <c r="F93" s="193" t="s">
        <v>1915</v>
      </c>
      <c r="G93" s="227">
        <v>0.0005225694444444444</v>
      </c>
      <c r="H93" s="164">
        <f t="shared" si="2"/>
        <v>12</v>
      </c>
    </row>
    <row r="94" spans="1:8" ht="12.75">
      <c r="A94" s="219" t="s">
        <v>1916</v>
      </c>
      <c r="B94" s="191">
        <v>53</v>
      </c>
      <c r="C94" s="192">
        <v>960818</v>
      </c>
      <c r="D94" s="193" t="s">
        <v>1917</v>
      </c>
      <c r="E94" s="192">
        <v>96</v>
      </c>
      <c r="F94" s="193" t="s">
        <v>1918</v>
      </c>
      <c r="G94" s="227">
        <v>0.0005246527777777777</v>
      </c>
      <c r="H94" s="164">
        <f t="shared" si="2"/>
        <v>13</v>
      </c>
    </row>
    <row r="95" spans="1:8" ht="12.75">
      <c r="A95" s="219" t="s">
        <v>1919</v>
      </c>
      <c r="B95" s="124">
        <v>75</v>
      </c>
      <c r="C95" s="125">
        <v>950703</v>
      </c>
      <c r="D95" s="126" t="s">
        <v>1920</v>
      </c>
      <c r="E95" s="125">
        <v>95</v>
      </c>
      <c r="F95" s="126" t="s">
        <v>1921</v>
      </c>
      <c r="G95" s="199">
        <v>0.0005289351851851852</v>
      </c>
      <c r="H95" s="164">
        <f t="shared" si="2"/>
        <v>14</v>
      </c>
    </row>
    <row r="96" spans="1:8" ht="12.75">
      <c r="A96" s="219" t="s">
        <v>1922</v>
      </c>
      <c r="B96" s="124">
        <v>67</v>
      </c>
      <c r="C96" s="125">
        <v>960112</v>
      </c>
      <c r="D96" s="126" t="s">
        <v>1923</v>
      </c>
      <c r="E96" s="125">
        <v>96</v>
      </c>
      <c r="F96" s="126" t="s">
        <v>1924</v>
      </c>
      <c r="G96" s="199">
        <v>0.0005300925925925925</v>
      </c>
      <c r="H96" s="164">
        <f t="shared" si="2"/>
        <v>15</v>
      </c>
    </row>
    <row r="97" spans="1:8" ht="12.75">
      <c r="A97" s="219" t="s">
        <v>1925</v>
      </c>
      <c r="B97" s="228">
        <v>83</v>
      </c>
      <c r="C97" s="125">
        <v>950104</v>
      </c>
      <c r="D97" s="126" t="s">
        <v>1926</v>
      </c>
      <c r="E97" s="221">
        <v>95</v>
      </c>
      <c r="F97" s="126" t="s">
        <v>1927</v>
      </c>
      <c r="G97" s="199">
        <v>0.0005329861111111111</v>
      </c>
      <c r="H97" s="164">
        <f t="shared" si="2"/>
        <v>16</v>
      </c>
    </row>
    <row r="98" spans="1:8" ht="12.75">
      <c r="A98" s="219" t="s">
        <v>1928</v>
      </c>
      <c r="B98" s="124">
        <v>72</v>
      </c>
      <c r="C98" s="125">
        <v>950927</v>
      </c>
      <c r="D98" s="126" t="s">
        <v>1929</v>
      </c>
      <c r="E98" s="125">
        <v>95</v>
      </c>
      <c r="F98" s="126" t="s">
        <v>1930</v>
      </c>
      <c r="G98" s="199">
        <v>0.000534837962962963</v>
      </c>
      <c r="H98" s="164">
        <f t="shared" si="2"/>
        <v>17</v>
      </c>
    </row>
    <row r="99" spans="1:8" ht="12.75">
      <c r="A99" s="219" t="s">
        <v>1931</v>
      </c>
      <c r="B99" s="124">
        <v>56</v>
      </c>
      <c r="C99" s="125">
        <v>960606</v>
      </c>
      <c r="D99" s="126" t="s">
        <v>1932</v>
      </c>
      <c r="E99" s="125">
        <v>96</v>
      </c>
      <c r="F99" s="126" t="s">
        <v>1933</v>
      </c>
      <c r="G99" s="199">
        <v>0.0005359953703703704</v>
      </c>
      <c r="H99" s="164">
        <f t="shared" si="2"/>
        <v>18</v>
      </c>
    </row>
    <row r="100" spans="1:8" ht="12.75">
      <c r="A100" s="219" t="s">
        <v>1934</v>
      </c>
      <c r="B100" s="124">
        <v>65</v>
      </c>
      <c r="C100" s="125">
        <v>960314</v>
      </c>
      <c r="D100" s="126" t="s">
        <v>1935</v>
      </c>
      <c r="E100" s="125">
        <v>96</v>
      </c>
      <c r="F100" s="126" t="s">
        <v>1936</v>
      </c>
      <c r="G100" s="199">
        <v>0.000536574074074074</v>
      </c>
      <c r="H100" s="164">
        <f t="shared" si="2"/>
        <v>19</v>
      </c>
    </row>
    <row r="101" spans="1:8" ht="12.75">
      <c r="A101" s="219" t="s">
        <v>1937</v>
      </c>
      <c r="B101" s="124">
        <v>60</v>
      </c>
      <c r="C101" s="125">
        <v>960510</v>
      </c>
      <c r="D101" s="126" t="s">
        <v>1938</v>
      </c>
      <c r="E101" s="125">
        <v>96</v>
      </c>
      <c r="F101" s="126" t="s">
        <v>1939</v>
      </c>
      <c r="G101" s="199">
        <v>0.000536574074074074</v>
      </c>
      <c r="H101" s="164">
        <f t="shared" si="2"/>
        <v>19</v>
      </c>
    </row>
    <row r="102" spans="1:8" ht="12.75">
      <c r="A102" s="219" t="s">
        <v>1940</v>
      </c>
      <c r="B102" s="124">
        <v>54</v>
      </c>
      <c r="C102" s="125">
        <v>960814</v>
      </c>
      <c r="D102" s="126" t="s">
        <v>1941</v>
      </c>
      <c r="E102" s="125">
        <v>96</v>
      </c>
      <c r="F102" s="126" t="s">
        <v>1942</v>
      </c>
      <c r="G102" s="199">
        <v>0.0005399305555555555</v>
      </c>
      <c r="H102" s="164">
        <f t="shared" si="2"/>
        <v>21</v>
      </c>
    </row>
    <row r="103" spans="1:8" ht="12.75">
      <c r="A103" s="219" t="s">
        <v>1943</v>
      </c>
      <c r="B103" s="124">
        <v>59</v>
      </c>
      <c r="C103" s="125">
        <v>960520</v>
      </c>
      <c r="D103" s="126" t="s">
        <v>1944</v>
      </c>
      <c r="E103" s="125">
        <v>96</v>
      </c>
      <c r="F103" s="126" t="s">
        <v>1945</v>
      </c>
      <c r="G103" s="199">
        <v>0.0005516203703703703</v>
      </c>
      <c r="H103" s="164">
        <f t="shared" si="2"/>
        <v>22</v>
      </c>
    </row>
    <row r="104" spans="1:8" ht="12.75">
      <c r="A104" s="219" t="s">
        <v>1946</v>
      </c>
      <c r="B104" s="124">
        <v>84</v>
      </c>
      <c r="C104" s="125">
        <v>961010</v>
      </c>
      <c r="D104" s="162" t="s">
        <v>1947</v>
      </c>
      <c r="E104" s="125">
        <v>96</v>
      </c>
      <c r="F104" s="162" t="s">
        <v>1948</v>
      </c>
      <c r="G104" s="199">
        <v>0.0005548611111111111</v>
      </c>
      <c r="H104" s="164">
        <f t="shared" si="2"/>
        <v>23</v>
      </c>
    </row>
    <row r="105" spans="1:8" ht="12.75">
      <c r="A105" s="219" t="s">
        <v>1949</v>
      </c>
      <c r="B105" s="124">
        <v>62</v>
      </c>
      <c r="C105" s="125">
        <v>960406</v>
      </c>
      <c r="D105" s="126" t="s">
        <v>1950</v>
      </c>
      <c r="E105" s="125">
        <v>96</v>
      </c>
      <c r="F105" s="126" t="s">
        <v>1951</v>
      </c>
      <c r="G105" s="199">
        <v>0.0005596064814814816</v>
      </c>
      <c r="H105" s="164">
        <f t="shared" si="2"/>
        <v>24</v>
      </c>
    </row>
    <row r="106" spans="1:8" ht="12.75">
      <c r="A106" s="219" t="s">
        <v>1952</v>
      </c>
      <c r="B106" s="124">
        <v>76</v>
      </c>
      <c r="C106" s="125">
        <v>950607</v>
      </c>
      <c r="D106" s="126" t="s">
        <v>1953</v>
      </c>
      <c r="E106" s="125">
        <v>95</v>
      </c>
      <c r="F106" s="126" t="s">
        <v>1954</v>
      </c>
      <c r="G106" s="199">
        <v>0.0005616898148148149</v>
      </c>
      <c r="H106" s="164">
        <f t="shared" si="2"/>
        <v>25</v>
      </c>
    </row>
    <row r="107" spans="1:8" ht="12.75">
      <c r="A107" s="219" t="s">
        <v>1955</v>
      </c>
      <c r="B107" s="124">
        <v>79</v>
      </c>
      <c r="C107" s="125">
        <v>950329</v>
      </c>
      <c r="D107" s="126" t="s">
        <v>1956</v>
      </c>
      <c r="E107" s="125">
        <v>95</v>
      </c>
      <c r="F107" s="126" t="s">
        <v>1957</v>
      </c>
      <c r="G107" s="199">
        <v>0.0005673611111111111</v>
      </c>
      <c r="H107" s="164">
        <f t="shared" si="2"/>
        <v>26</v>
      </c>
    </row>
    <row r="108" spans="1:8" ht="12.75">
      <c r="A108" s="219" t="s">
        <v>1958</v>
      </c>
      <c r="B108" s="124">
        <v>57</v>
      </c>
      <c r="C108" s="125">
        <v>960602</v>
      </c>
      <c r="D108" s="126" t="s">
        <v>1959</v>
      </c>
      <c r="E108" s="125">
        <v>96</v>
      </c>
      <c r="F108" s="126" t="s">
        <v>1960</v>
      </c>
      <c r="G108" s="199">
        <v>0.0005700231481481482</v>
      </c>
      <c r="H108" s="164">
        <f t="shared" si="2"/>
        <v>27</v>
      </c>
    </row>
    <row r="109" spans="1:8" ht="12.75">
      <c r="A109" s="219" t="s">
        <v>1961</v>
      </c>
      <c r="B109" s="124">
        <v>61</v>
      </c>
      <c r="C109" s="125">
        <v>960411</v>
      </c>
      <c r="D109" s="126" t="s">
        <v>1962</v>
      </c>
      <c r="E109" s="125">
        <v>96</v>
      </c>
      <c r="F109" s="126" t="s">
        <v>1963</v>
      </c>
      <c r="G109" s="199">
        <v>0.0006491898148148149</v>
      </c>
      <c r="H109" s="164">
        <f t="shared" si="2"/>
        <v>28</v>
      </c>
    </row>
    <row r="110" spans="1:8" ht="12.75">
      <c r="A110" s="219" t="s">
        <v>1964</v>
      </c>
      <c r="B110" s="124">
        <v>69</v>
      </c>
      <c r="C110" s="125">
        <v>951022</v>
      </c>
      <c r="D110" s="126" t="s">
        <v>1965</v>
      </c>
      <c r="E110" s="125">
        <v>95</v>
      </c>
      <c r="F110" s="126" t="s">
        <v>1966</v>
      </c>
      <c r="G110" s="199">
        <v>0.0007026620370370371</v>
      </c>
      <c r="H110" s="164">
        <f t="shared" si="2"/>
        <v>29</v>
      </c>
    </row>
    <row r="111" spans="1:8" ht="12.75">
      <c r="A111" s="219" t="s">
        <v>1967</v>
      </c>
      <c r="B111" s="124">
        <v>63</v>
      </c>
      <c r="C111" s="125">
        <v>960330</v>
      </c>
      <c r="D111" s="126" t="s">
        <v>1968</v>
      </c>
      <c r="E111" s="125">
        <v>96</v>
      </c>
      <c r="F111" s="126" t="s">
        <v>1969</v>
      </c>
      <c r="G111" s="199">
        <v>0.0007921296296296296</v>
      </c>
      <c r="H111" s="164">
        <f t="shared" si="2"/>
        <v>30</v>
      </c>
    </row>
    <row r="112" spans="1:8" ht="12.75">
      <c r="A112" s="219" t="s">
        <v>1970</v>
      </c>
      <c r="B112" s="228">
        <v>82</v>
      </c>
      <c r="C112" s="125">
        <v>950110</v>
      </c>
      <c r="D112" s="126" t="s">
        <v>1971</v>
      </c>
      <c r="E112" s="221">
        <v>95</v>
      </c>
      <c r="F112" s="126" t="s">
        <v>1972</v>
      </c>
      <c r="G112" s="199">
        <v>0.0009111111111111111</v>
      </c>
      <c r="H112" s="164">
        <f t="shared" si="2"/>
        <v>31</v>
      </c>
    </row>
    <row r="113" ht="12.75"/>
    <row r="114" spans="1:8" ht="12.75">
      <c r="A114" s="229"/>
      <c r="B114" s="124">
        <v>55</v>
      </c>
      <c r="C114" s="125">
        <v>960808</v>
      </c>
      <c r="D114" s="126" t="s">
        <v>1973</v>
      </c>
      <c r="E114" s="125">
        <v>96</v>
      </c>
      <c r="F114" s="126" t="s">
        <v>1974</v>
      </c>
      <c r="G114" s="199" t="s">
        <v>1975</v>
      </c>
      <c r="H114" s="164" t="e">
        <f>RANK(G114,$G$82:$G$115,1)</f>
        <v>#VALUE!</v>
      </c>
    </row>
    <row r="115" spans="1:8" ht="12.75">
      <c r="A115" s="230"/>
      <c r="B115" s="131">
        <v>71</v>
      </c>
      <c r="C115" s="132">
        <v>951003</v>
      </c>
      <c r="D115" s="133" t="s">
        <v>1976</v>
      </c>
      <c r="E115" s="132">
        <v>95</v>
      </c>
      <c r="F115" s="133" t="s">
        <v>1977</v>
      </c>
      <c r="G115" s="231" t="s">
        <v>1978</v>
      </c>
      <c r="H115" s="164" t="e">
        <f>RANK(G115,$G$82:$G$115,1)</f>
        <v>#VALUE!</v>
      </c>
    </row>
    <row r="116" spans="1:23" s="240" customFormat="1" ht="12.75">
      <c r="A116" s="232"/>
      <c r="B116" s="233">
        <v>77</v>
      </c>
      <c r="C116" s="234">
        <v>950512</v>
      </c>
      <c r="D116" s="235" t="s">
        <v>1979</v>
      </c>
      <c r="E116" s="234">
        <v>95</v>
      </c>
      <c r="F116" s="235" t="s">
        <v>1980</v>
      </c>
      <c r="G116" s="236" t="s">
        <v>1981</v>
      </c>
      <c r="H116" s="237" t="s">
        <v>1982</v>
      </c>
      <c r="I116" s="238"/>
      <c r="J116" s="238"/>
      <c r="K116" s="238"/>
      <c r="L116" s="238"/>
      <c r="M116" s="238"/>
      <c r="N116" s="239"/>
      <c r="O116" s="238"/>
      <c r="P116" s="238"/>
      <c r="Q116" s="238"/>
      <c r="R116" s="238"/>
      <c r="S116" s="239"/>
      <c r="T116" s="239"/>
      <c r="U116" s="238"/>
      <c r="V116" s="239"/>
      <c r="W116" s="239"/>
    </row>
  </sheetData>
  <mergeCells count="3">
    <mergeCell ref="A1:B1"/>
    <mergeCell ref="A30:H30"/>
    <mergeCell ref="A80:H80"/>
  </mergeCells>
  <printOptions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Header>&amp;CVýsledkovka - Závod MSLS Stop Drogy</oddHeader>
    <oddFooter>&amp;CStrana &amp;P z &amp;N</oddFooter>
  </headerFooter>
  <rowBreaks count="1" manualBreakCount="1">
    <brk id="79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prikls</dc:title>
  <dc:subject>přípravka kluci start</dc:subject>
  <dc:creator>Vrzgula Martin</dc:creator>
  <cp:keywords/>
  <dc:description/>
  <cp:lastModifiedBy>Standard</cp:lastModifiedBy>
  <cp:lastPrinted>2006-03-19T10:41:53Z</cp:lastPrinted>
  <dcterms:created xsi:type="dcterms:W3CDTF">1999-03-06T07:36:31Z</dcterms:created>
  <dcterms:modified xsi:type="dcterms:W3CDTF">2006-03-23T20:07:29Z</dcterms:modified>
  <cp:category/>
  <cp:version/>
  <cp:contentType/>
  <cp:contentStatus/>
  <cp:revision>1</cp:revision>
</cp:coreProperties>
</file>